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omdb\New_server\Server\ОЛИМПИАДЫ\Олимпиада 2024-2025\МЭ_ВсОШ_2024_2025_ИТОГИ\"/>
    </mc:Choice>
  </mc:AlternateContent>
  <bookViews>
    <workbookView xWindow="0" yWindow="0" windowWidth="28800" windowHeight="11730"/>
  </bookViews>
  <sheets>
    <sheet name="8 класс" sheetId="20" r:id="rId1"/>
    <sheet name="9 класс" sheetId="21" r:id="rId2"/>
    <sheet name="10 класс" sheetId="22" r:id="rId3"/>
    <sheet name="11 класс" sheetId="19" r:id="rId4"/>
  </sheets>
  <definedNames>
    <definedName name="_xlnm._FilterDatabase" localSheetId="2" hidden="1">'10 класс'!$A$10:$DZ$11</definedName>
    <definedName name="_xlnm._FilterDatabase" localSheetId="3" hidden="1">'11 класс'!$A$10:$DZ$10</definedName>
    <definedName name="_xlnm._FilterDatabase" localSheetId="0" hidden="1">'8 класс'!$A$10:$DZ$10</definedName>
    <definedName name="_xlnm._FilterDatabase" localSheetId="1" hidden="1">'9 класс'!$A$10:$DZ$10</definedName>
  </definedNames>
  <calcPr calcId="162913"/>
</workbook>
</file>

<file path=xl/calcChain.xml><?xml version="1.0" encoding="utf-8"?>
<calcChain xmlns="http://schemas.openxmlformats.org/spreadsheetml/2006/main">
  <c r="R15" i="21" l="1"/>
  <c r="R21" i="21"/>
  <c r="R14" i="21"/>
  <c r="R18" i="21"/>
  <c r="R11" i="21"/>
  <c r="R19" i="21"/>
  <c r="R16" i="21"/>
  <c r="R20" i="21"/>
  <c r="R12" i="21"/>
  <c r="R17" i="21"/>
  <c r="R22" i="21"/>
  <c r="R11" i="22"/>
  <c r="S11" i="22" s="1"/>
  <c r="R13" i="21"/>
  <c r="R18" i="20"/>
  <c r="R17" i="20"/>
  <c r="R16" i="20"/>
  <c r="R13" i="20"/>
  <c r="R12" i="20"/>
  <c r="R15" i="20"/>
  <c r="R14" i="20"/>
  <c r="R11" i="20"/>
  <c r="S15" i="20" l="1"/>
  <c r="S13" i="21"/>
  <c r="S17" i="21"/>
  <c r="S19" i="21"/>
  <c r="S21" i="21"/>
  <c r="S12" i="21"/>
  <c r="S11" i="21"/>
  <c r="S15" i="21"/>
  <c r="S20" i="21"/>
  <c r="S18" i="21"/>
  <c r="S22" i="21"/>
  <c r="S16" i="21"/>
  <c r="S14" i="21"/>
  <c r="S17" i="20"/>
  <c r="S12" i="20"/>
  <c r="S18" i="20"/>
  <c r="S11" i="20"/>
  <c r="S13" i="20"/>
  <c r="S14" i="20"/>
  <c r="S16" i="20"/>
  <c r="R14" i="19"/>
  <c r="R11" i="19"/>
  <c r="R13" i="19"/>
  <c r="R12" i="19"/>
  <c r="S14" i="19" l="1"/>
  <c r="S11" i="19"/>
  <c r="S12" i="19"/>
  <c r="S13" i="19"/>
</calcChain>
</file>

<file path=xl/sharedStrings.xml><?xml version="1.0" encoding="utf-8"?>
<sst xmlns="http://schemas.openxmlformats.org/spreadsheetml/2006/main" count="225" uniqueCount="80">
  <si>
    <t>№</t>
  </si>
  <si>
    <t>Полное название общеобразовательной организации (в соответствии с уставом)</t>
  </si>
  <si>
    <t>Класс обучения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</si>
  <si>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</si>
  <si>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</si>
  <si>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</si>
  <si>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</si>
  <si>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</si>
  <si>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</si>
  <si>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</si>
  <si>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муниципальное бюджетное общеобразовательное учреждение "Средняя общеобразовательная школа № 8"</t>
  </si>
  <si>
    <t>муниципальное бюджетное общеобразовательное
"Лицей имени В.Г. Сизова"</t>
  </si>
  <si>
    <t>городская</t>
  </si>
  <si>
    <r>
      <rPr>
        <u/>
        <sz val="12"/>
        <color theme="1"/>
        <rFont val="Times New Roman"/>
        <family val="1"/>
        <charset val="204"/>
      </rPr>
      <t>муниципальный округ город Мончегорск с подведомственной территорией Мурманской области</t>
    </r>
    <r>
      <rPr>
        <sz val="12"/>
        <color theme="1"/>
        <rFont val="Times New Roman"/>
        <family val="1"/>
        <charset val="204"/>
      </rPr>
      <t xml:space="preserve">
(название муниципального образования МО)
</t>
    </r>
  </si>
  <si>
    <t>муниципальное бюджетное общеобразовательное учреждение
"Средняя общеобразовательная школа №5 имени О.И.Семёнова -Тян-Шанского"</t>
  </si>
  <si>
    <t>8Б</t>
  </si>
  <si>
    <t>8 В</t>
  </si>
  <si>
    <t>муниципальное бюджетное общеобразовательное учреждение "Средняя общеобразовательная школа № 1 имени Аркадия Ваганова"</t>
  </si>
  <si>
    <t>9Б</t>
  </si>
  <si>
    <t>9А</t>
  </si>
  <si>
    <t>9 А</t>
  </si>
  <si>
    <t>Шифр</t>
  </si>
  <si>
    <t>11А</t>
  </si>
  <si>
    <t>11 Б</t>
  </si>
  <si>
    <t>Список участников и результаты муниципального этапа всероссийской олимпиады школьников 2024/2025учебного года</t>
  </si>
  <si>
    <t>муниципальное бюджетное общеобразовательное учреждение
"Гимназия № 1"</t>
  </si>
  <si>
    <t>муниципальное бюджетное образовательное учреждение
"Общеобразовательная школа № 14"</t>
  </si>
  <si>
    <t>8 А</t>
  </si>
  <si>
    <t>1 Задание</t>
  </si>
  <si>
    <t>2 Задание</t>
  </si>
  <si>
    <t>3 Задание</t>
  </si>
  <si>
    <t>4 Задание</t>
  </si>
  <si>
    <t>5 Задание</t>
  </si>
  <si>
    <t>6 Задание</t>
  </si>
  <si>
    <r>
      <rPr>
        <u/>
        <sz val="12"/>
        <color theme="1"/>
        <rFont val="Times New Roman"/>
        <family val="1"/>
        <charset val="204"/>
      </rPr>
      <t xml:space="preserve">  9    
</t>
    </r>
    <r>
      <rPr>
        <sz val="12"/>
        <color theme="1"/>
        <rFont val="Times New Roman"/>
        <family val="1"/>
        <charset val="204"/>
      </rPr>
      <t xml:space="preserve">   (класс)
</t>
    </r>
  </si>
  <si>
    <r>
      <rPr>
        <u/>
        <sz val="12"/>
        <color theme="1"/>
        <rFont val="Times New Roman"/>
        <family val="1"/>
        <charset val="204"/>
      </rPr>
      <t xml:space="preserve">  8    
</t>
    </r>
    <r>
      <rPr>
        <sz val="12"/>
        <color theme="1"/>
        <rFont val="Times New Roman"/>
        <family val="1"/>
        <charset val="204"/>
      </rPr>
      <t xml:space="preserve">   (класс)
</t>
    </r>
  </si>
  <si>
    <t>8А</t>
  </si>
  <si>
    <t>муниципальное бюджетное общеобразовательное учреждение 
"Общеобразовательная школа №7"</t>
  </si>
  <si>
    <t>9а</t>
  </si>
  <si>
    <r>
      <rPr>
        <u/>
        <sz val="12"/>
        <color theme="1"/>
        <rFont val="Times New Roman"/>
        <family val="1"/>
        <charset val="204"/>
      </rPr>
      <t xml:space="preserve">  10    
</t>
    </r>
    <r>
      <rPr>
        <sz val="12"/>
        <color theme="1"/>
        <rFont val="Times New Roman"/>
        <family val="1"/>
        <charset val="204"/>
      </rPr>
      <t xml:space="preserve">   (класс)
</t>
    </r>
  </si>
  <si>
    <t>10 А</t>
  </si>
  <si>
    <t>11 А</t>
  </si>
  <si>
    <r>
      <rPr>
        <u/>
        <sz val="12"/>
        <color theme="1"/>
        <rFont val="Times New Roman"/>
        <family val="1"/>
        <charset val="204"/>
      </rPr>
      <t xml:space="preserve">  11    
</t>
    </r>
    <r>
      <rPr>
        <sz val="12"/>
        <color theme="1"/>
        <rFont val="Times New Roman"/>
        <family val="1"/>
        <charset val="204"/>
      </rPr>
      <t xml:space="preserve">   (класс)
</t>
    </r>
  </si>
  <si>
    <r>
      <rPr>
        <u/>
        <sz val="12"/>
        <color theme="1"/>
        <rFont val="Times New Roman"/>
        <family val="1"/>
        <charset val="204"/>
      </rPr>
      <t>29.11.2024-30.11.2024</t>
    </r>
    <r>
      <rPr>
        <sz val="12"/>
        <color theme="1"/>
        <rFont val="Times New Roman"/>
        <family val="1"/>
        <charset val="204"/>
      </rPr>
      <t xml:space="preserve">
дата проведения муниципального этапа олимпиады)
</t>
    </r>
  </si>
  <si>
    <t>Тест</t>
  </si>
  <si>
    <t>Практика</t>
  </si>
  <si>
    <t>9В</t>
  </si>
  <si>
    <r>
      <rPr>
        <u/>
        <sz val="12"/>
        <color theme="1"/>
        <rFont val="Times New Roman"/>
        <family val="1"/>
        <charset val="204"/>
      </rPr>
      <t>Основы безопасности и защиты Родины</t>
    </r>
    <r>
      <rPr>
        <sz val="12"/>
        <color theme="1"/>
        <rFont val="Times New Roman"/>
        <family val="1"/>
        <charset val="204"/>
      </rPr>
      <t xml:space="preserve">
(наименование предмета)
</t>
    </r>
  </si>
  <si>
    <t>ОБЗР-8-3</t>
  </si>
  <si>
    <t>призёр</t>
  </si>
  <si>
    <t>ОБЗР-8-1</t>
  </si>
  <si>
    <t>участник</t>
  </si>
  <si>
    <t>ОБЗР-8-2</t>
  </si>
  <si>
    <t>ОБЗР-9-12</t>
  </si>
  <si>
    <t>ОБЗР-9-7</t>
  </si>
  <si>
    <t>ОБЗР-9-15</t>
  </si>
  <si>
    <t>ОБЗР-9-13</t>
  </si>
  <si>
    <t>ОБЗР-9-14</t>
  </si>
  <si>
    <t>ОБЗР-9-4</t>
  </si>
  <si>
    <t>победитель</t>
  </si>
  <si>
    <t>ОБЗР-9-11</t>
  </si>
  <si>
    <t>ОБЗР-9-5</t>
  </si>
  <si>
    <t>ОБЗР-9-6</t>
  </si>
  <si>
    <t>ОБЗР-9-9</t>
  </si>
  <si>
    <t>ОБЗР-9-8</t>
  </si>
  <si>
    <t>ОБЗР-9-10</t>
  </si>
  <si>
    <t xml:space="preserve">____________________________12____________________________
(общее число участников муниципального  этапа по общеобразовательному предмету)
</t>
  </si>
  <si>
    <t>ОБЗР-10-2</t>
  </si>
  <si>
    <t>ОБЗР-11-1</t>
  </si>
  <si>
    <t>ОБЗР-11-2</t>
  </si>
  <si>
    <t>ОБЗР-11-3</t>
  </si>
  <si>
    <t>ОБЗР-11-4</t>
  </si>
  <si>
    <t xml:space="preserve">____________________4_____________________
(общее число участников муниципального  этапа по общеобразовательному предмету)
</t>
  </si>
  <si>
    <t xml:space="preserve">_______________1______________
(общее число участников муниципального  этапа по общеобразовательному предмету)
</t>
  </si>
  <si>
    <t xml:space="preserve">_________________________8______________________
(общее число участников муниципального  этапа по общеобразовательному предмету)
</t>
  </si>
  <si>
    <t>ОБЗР-8-4</t>
  </si>
  <si>
    <t>ОБЗР-8-5</t>
  </si>
  <si>
    <t>ОБЗР-8-6</t>
  </si>
  <si>
    <t>ОБЗР-8-7</t>
  </si>
  <si>
    <t>ОБЗР-8-8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</si>
</sst>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10" fontId="3" fillId="2" borderId="1" xfId="1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18"/>
  <sheetViews>
    <sheetView tabSelected="1" zoomScale="70" zoomScaleNormal="70" workbookViewId="0">
      <selection activeCell="C22" sqref="C22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4" width="9.7109375" customWidth="1"/>
    <col min="15" max="16" width="13.140625" customWidth="1"/>
    <col min="17" max="17" width="20.28515625" customWidth="1"/>
    <col min="18" max="18" width="16.140625" customWidth="1"/>
    <col min="19" max="19" width="14.140625" customWidth="1"/>
  </cols>
  <sheetData>
    <row r="1" spans="1:130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</row>
    <row r="2" spans="1:130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</row>
    <row r="3" spans="1:130" ht="26.25" customHeight="1" x14ac:dyDescent="0.25">
      <c r="A3" s="20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</row>
    <row r="5" spans="1:130" ht="31.5" customHeight="1" x14ac:dyDescent="0.25">
      <c r="A5" s="21" t="s">
        <v>47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</row>
    <row r="6" spans="1:130" ht="35.450000000000003" customHeight="1" x14ac:dyDescent="0.25">
      <c r="A6" s="21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</row>
    <row r="7" spans="1:130" ht="45.75" customHeight="1" x14ac:dyDescent="0.25">
      <c r="A7" s="21" t="s">
        <v>13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</row>
    <row r="8" spans="1:130" s="6" customFormat="1" ht="53.25" customHeight="1" x14ac:dyDescent="0.25">
      <c r="A8" s="21" t="s">
        <v>35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</row>
    <row r="9" spans="1:130" ht="53.25" customHeight="1" x14ac:dyDescent="0.25">
      <c r="A9" s="19" t="s">
        <v>74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</row>
    <row r="10" spans="1:130" ht="71.25" x14ac:dyDescent="0.25">
      <c r="A10" s="12" t="s">
        <v>0</v>
      </c>
      <c r="B10" s="12" t="s">
        <v>21</v>
      </c>
      <c r="C10" s="12" t="s">
        <v>1</v>
      </c>
      <c r="D10" s="13" t="s">
        <v>5</v>
      </c>
      <c r="E10" s="13" t="s">
        <v>2</v>
      </c>
      <c r="F10" s="13" t="s">
        <v>4</v>
      </c>
      <c r="G10" s="13" t="s">
        <v>6</v>
      </c>
      <c r="H10" s="14" t="s">
        <v>28</v>
      </c>
      <c r="I10" s="14" t="s">
        <v>29</v>
      </c>
      <c r="J10" s="14" t="s">
        <v>30</v>
      </c>
      <c r="K10" s="14" t="s">
        <v>31</v>
      </c>
      <c r="L10" s="14" t="s">
        <v>32</v>
      </c>
      <c r="M10" s="14" t="s">
        <v>33</v>
      </c>
      <c r="N10" s="13" t="s">
        <v>44</v>
      </c>
      <c r="O10" s="13" t="s">
        <v>45</v>
      </c>
      <c r="P10" s="13" t="s">
        <v>9</v>
      </c>
      <c r="Q10" s="13" t="s">
        <v>7</v>
      </c>
      <c r="R10" s="13" t="s">
        <v>3</v>
      </c>
      <c r="S10" s="13" t="s">
        <v>8</v>
      </c>
    </row>
    <row r="11" spans="1:130" s="2" customFormat="1" ht="30" x14ac:dyDescent="0.25">
      <c r="A11" s="9">
        <v>1</v>
      </c>
      <c r="B11" s="17" t="s">
        <v>48</v>
      </c>
      <c r="C11" s="9" t="s">
        <v>17</v>
      </c>
      <c r="D11" s="9" t="s">
        <v>12</v>
      </c>
      <c r="E11" s="9" t="s">
        <v>36</v>
      </c>
      <c r="F11" s="9">
        <v>8</v>
      </c>
      <c r="G11" s="9" t="s">
        <v>59</v>
      </c>
      <c r="H11" s="10">
        <v>12</v>
      </c>
      <c r="I11" s="10">
        <v>1</v>
      </c>
      <c r="J11" s="10">
        <v>8</v>
      </c>
      <c r="K11" s="10">
        <v>10</v>
      </c>
      <c r="L11" s="10">
        <v>2</v>
      </c>
      <c r="M11" s="10">
        <v>10</v>
      </c>
      <c r="N11" s="10">
        <v>18</v>
      </c>
      <c r="O11" s="10">
        <v>131</v>
      </c>
      <c r="P11" s="10">
        <v>192</v>
      </c>
      <c r="Q11" s="11">
        <v>300</v>
      </c>
      <c r="R11" s="15">
        <f t="shared" ref="R11:R18" si="0">(P11/Q11)</f>
        <v>0.64</v>
      </c>
      <c r="S11" s="16">
        <f t="shared" ref="S11:S18" si="1">RANK(R11,$R$11:$R$18)</f>
        <v>1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</row>
    <row r="12" spans="1:130" s="2" customFormat="1" ht="30" x14ac:dyDescent="0.25">
      <c r="A12" s="9">
        <v>2</v>
      </c>
      <c r="B12" s="10" t="s">
        <v>77</v>
      </c>
      <c r="C12" s="9" t="s">
        <v>26</v>
      </c>
      <c r="D12" s="9" t="s">
        <v>12</v>
      </c>
      <c r="E12" s="9" t="s">
        <v>27</v>
      </c>
      <c r="F12" s="9">
        <v>8</v>
      </c>
      <c r="G12" s="10" t="s">
        <v>49</v>
      </c>
      <c r="H12" s="10">
        <v>4</v>
      </c>
      <c r="I12" s="10">
        <v>3</v>
      </c>
      <c r="J12" s="10">
        <v>2</v>
      </c>
      <c r="K12" s="10">
        <v>4</v>
      </c>
      <c r="L12" s="10">
        <v>0</v>
      </c>
      <c r="M12" s="10">
        <v>10</v>
      </c>
      <c r="N12" s="10">
        <v>16</v>
      </c>
      <c r="O12" s="10">
        <v>138</v>
      </c>
      <c r="P12" s="10">
        <v>177</v>
      </c>
      <c r="Q12" s="11">
        <v>300</v>
      </c>
      <c r="R12" s="15">
        <f t="shared" si="0"/>
        <v>0.59</v>
      </c>
      <c r="S12" s="16">
        <f t="shared" si="1"/>
        <v>2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</row>
    <row r="13" spans="1:130" s="2" customFormat="1" ht="30" x14ac:dyDescent="0.25">
      <c r="A13" s="9">
        <v>3</v>
      </c>
      <c r="B13" s="10" t="s">
        <v>78</v>
      </c>
      <c r="C13" s="9" t="s">
        <v>26</v>
      </c>
      <c r="D13" s="9" t="s">
        <v>12</v>
      </c>
      <c r="E13" s="9" t="s">
        <v>27</v>
      </c>
      <c r="F13" s="9">
        <v>8</v>
      </c>
      <c r="G13" s="10" t="s">
        <v>49</v>
      </c>
      <c r="H13" s="10">
        <v>4</v>
      </c>
      <c r="I13" s="10">
        <v>2</v>
      </c>
      <c r="J13" s="10">
        <v>12</v>
      </c>
      <c r="K13" s="10">
        <v>2</v>
      </c>
      <c r="L13" s="10">
        <v>0</v>
      </c>
      <c r="M13" s="10">
        <v>6</v>
      </c>
      <c r="N13" s="10">
        <v>12</v>
      </c>
      <c r="O13" s="10">
        <v>138</v>
      </c>
      <c r="P13" s="10">
        <v>176</v>
      </c>
      <c r="Q13" s="11">
        <v>300</v>
      </c>
      <c r="R13" s="15">
        <f t="shared" si="0"/>
        <v>0.58666666666666667</v>
      </c>
      <c r="S13" s="16">
        <f t="shared" si="1"/>
        <v>3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ht="30" x14ac:dyDescent="0.25">
      <c r="A14" s="9">
        <v>4</v>
      </c>
      <c r="B14" s="10" t="s">
        <v>76</v>
      </c>
      <c r="C14" s="9" t="s">
        <v>11</v>
      </c>
      <c r="D14" s="9" t="s">
        <v>12</v>
      </c>
      <c r="E14" s="9" t="s">
        <v>16</v>
      </c>
      <c r="F14" s="9">
        <v>8</v>
      </c>
      <c r="G14" s="10" t="s">
        <v>51</v>
      </c>
      <c r="H14" s="10">
        <v>12</v>
      </c>
      <c r="I14" s="10">
        <v>4</v>
      </c>
      <c r="J14" s="10">
        <v>12</v>
      </c>
      <c r="K14" s="10">
        <v>12</v>
      </c>
      <c r="L14" s="10">
        <v>2</v>
      </c>
      <c r="M14" s="10">
        <v>6</v>
      </c>
      <c r="N14" s="10">
        <v>13</v>
      </c>
      <c r="O14" s="10">
        <v>100</v>
      </c>
      <c r="P14" s="10">
        <v>161</v>
      </c>
      <c r="Q14" s="11">
        <v>300</v>
      </c>
      <c r="R14" s="15">
        <f t="shared" si="0"/>
        <v>0.53666666666666663</v>
      </c>
      <c r="S14" s="16">
        <f t="shared" si="1"/>
        <v>4</v>
      </c>
    </row>
    <row r="15" spans="1:130" ht="30" x14ac:dyDescent="0.25">
      <c r="A15" s="9">
        <v>5</v>
      </c>
      <c r="B15" s="10" t="s">
        <v>79</v>
      </c>
      <c r="C15" s="9" t="s">
        <v>26</v>
      </c>
      <c r="D15" s="9" t="s">
        <v>12</v>
      </c>
      <c r="E15" s="9" t="s">
        <v>27</v>
      </c>
      <c r="F15" s="9">
        <v>8</v>
      </c>
      <c r="G15" s="10" t="s">
        <v>51</v>
      </c>
      <c r="H15" s="10">
        <v>0</v>
      </c>
      <c r="I15" s="10">
        <v>4</v>
      </c>
      <c r="J15" s="10">
        <v>0</v>
      </c>
      <c r="K15" s="10">
        <v>8</v>
      </c>
      <c r="L15" s="10">
        <v>6</v>
      </c>
      <c r="M15" s="10">
        <v>8</v>
      </c>
      <c r="N15" s="10">
        <v>12</v>
      </c>
      <c r="O15" s="10">
        <v>119</v>
      </c>
      <c r="P15" s="10">
        <v>157</v>
      </c>
      <c r="Q15" s="11">
        <v>300</v>
      </c>
      <c r="R15" s="15">
        <f t="shared" si="0"/>
        <v>0.52333333333333332</v>
      </c>
      <c r="S15" s="16">
        <f t="shared" si="1"/>
        <v>5</v>
      </c>
    </row>
    <row r="16" spans="1:130" ht="30" x14ac:dyDescent="0.25">
      <c r="A16" s="9">
        <v>6</v>
      </c>
      <c r="B16" s="10" t="s">
        <v>75</v>
      </c>
      <c r="C16" s="9" t="s">
        <v>10</v>
      </c>
      <c r="D16" s="9" t="s">
        <v>12</v>
      </c>
      <c r="E16" s="9" t="s">
        <v>15</v>
      </c>
      <c r="F16" s="9">
        <v>8</v>
      </c>
      <c r="G16" s="10" t="s">
        <v>51</v>
      </c>
      <c r="H16" s="10">
        <v>8</v>
      </c>
      <c r="I16" s="10">
        <v>1</v>
      </c>
      <c r="J16" s="10">
        <v>12</v>
      </c>
      <c r="K16" s="10">
        <v>0</v>
      </c>
      <c r="L16" s="10">
        <v>0</v>
      </c>
      <c r="M16" s="10">
        <v>8</v>
      </c>
      <c r="N16" s="10">
        <v>11</v>
      </c>
      <c r="O16" s="10">
        <v>90</v>
      </c>
      <c r="P16" s="10">
        <v>130</v>
      </c>
      <c r="Q16" s="11">
        <v>300</v>
      </c>
      <c r="R16" s="15">
        <f t="shared" si="0"/>
        <v>0.43333333333333335</v>
      </c>
      <c r="S16" s="16">
        <f t="shared" si="1"/>
        <v>6</v>
      </c>
    </row>
    <row r="17" spans="1:130" ht="45" x14ac:dyDescent="0.25">
      <c r="A17" s="9">
        <v>7</v>
      </c>
      <c r="B17" s="17" t="s">
        <v>52</v>
      </c>
      <c r="C17" s="9" t="s">
        <v>14</v>
      </c>
      <c r="D17" s="9" t="s">
        <v>12</v>
      </c>
      <c r="E17" s="9" t="s">
        <v>36</v>
      </c>
      <c r="F17" s="9">
        <v>8</v>
      </c>
      <c r="G17" s="10" t="s">
        <v>51</v>
      </c>
      <c r="H17" s="10">
        <v>16</v>
      </c>
      <c r="I17" s="10">
        <v>3</v>
      </c>
      <c r="J17" s="10">
        <v>0</v>
      </c>
      <c r="K17" s="10">
        <v>6</v>
      </c>
      <c r="L17" s="10">
        <v>3</v>
      </c>
      <c r="M17" s="10">
        <v>10</v>
      </c>
      <c r="N17" s="10">
        <v>14</v>
      </c>
      <c r="O17" s="10">
        <v>71</v>
      </c>
      <c r="P17" s="10">
        <v>123</v>
      </c>
      <c r="Q17" s="11">
        <v>300</v>
      </c>
      <c r="R17" s="15">
        <f t="shared" si="0"/>
        <v>0.41</v>
      </c>
      <c r="S17" s="16">
        <f t="shared" si="1"/>
        <v>7</v>
      </c>
    </row>
    <row r="18" spans="1:130" ht="45" x14ac:dyDescent="0.25">
      <c r="A18" s="9">
        <v>8</v>
      </c>
      <c r="B18" s="11" t="s">
        <v>50</v>
      </c>
      <c r="C18" s="9" t="s">
        <v>14</v>
      </c>
      <c r="D18" s="9" t="s">
        <v>12</v>
      </c>
      <c r="E18" s="9" t="s">
        <v>36</v>
      </c>
      <c r="F18" s="9">
        <v>8</v>
      </c>
      <c r="G18" s="9" t="s">
        <v>51</v>
      </c>
      <c r="H18" s="9">
        <v>12</v>
      </c>
      <c r="I18" s="9">
        <v>3</v>
      </c>
      <c r="J18" s="9">
        <v>6</v>
      </c>
      <c r="K18" s="9">
        <v>12</v>
      </c>
      <c r="L18" s="9">
        <v>2</v>
      </c>
      <c r="M18" s="9">
        <v>10</v>
      </c>
      <c r="N18" s="9">
        <v>19</v>
      </c>
      <c r="O18" s="9">
        <v>20</v>
      </c>
      <c r="P18" s="9">
        <v>84</v>
      </c>
      <c r="Q18" s="11">
        <v>300</v>
      </c>
      <c r="R18" s="15">
        <f t="shared" si="0"/>
        <v>0.28000000000000003</v>
      </c>
      <c r="S18" s="16">
        <f t="shared" si="1"/>
        <v>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</row>
  </sheetData>
  <mergeCells count="6">
    <mergeCell ref="A9:S9"/>
    <mergeCell ref="A3:S3"/>
    <mergeCell ref="A5:S5"/>
    <mergeCell ref="A6:S6"/>
    <mergeCell ref="A7:S7"/>
    <mergeCell ref="A8:S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2"/>
  <sheetViews>
    <sheetView topLeftCell="A4" zoomScale="70" zoomScaleNormal="70" workbookViewId="0">
      <selection activeCell="C22" sqref="C22"/>
    </sheetView>
  </sheetViews>
  <sheetFormatPr defaultRowHeight="15" x14ac:dyDescent="0.25"/>
  <cols>
    <col min="2" max="2" width="16" customWidth="1"/>
    <col min="3" max="3" width="57.425781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4" width="9.7109375" customWidth="1"/>
    <col min="15" max="16" width="13.140625" customWidth="1"/>
    <col min="17" max="17" width="20.28515625" customWidth="1"/>
    <col min="18" max="18" width="16.140625" customWidth="1"/>
    <col min="19" max="19" width="14.140625" customWidth="1"/>
  </cols>
  <sheetData>
    <row r="1" spans="1:130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</row>
    <row r="2" spans="1:130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</row>
    <row r="3" spans="1:130" ht="26.25" customHeight="1" x14ac:dyDescent="0.25">
      <c r="A3" s="20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</row>
    <row r="5" spans="1:130" ht="31.5" customHeight="1" x14ac:dyDescent="0.25">
      <c r="A5" s="21" t="s">
        <v>47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</row>
    <row r="6" spans="1:130" ht="35.450000000000003" customHeight="1" x14ac:dyDescent="0.25">
      <c r="A6" s="21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</row>
    <row r="7" spans="1:130" ht="45.75" customHeight="1" x14ac:dyDescent="0.25">
      <c r="A7" s="21" t="s">
        <v>13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</row>
    <row r="8" spans="1:130" s="6" customFormat="1" ht="53.25" customHeight="1" x14ac:dyDescent="0.25">
      <c r="A8" s="21" t="s">
        <v>34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</row>
    <row r="9" spans="1:130" ht="53.25" customHeight="1" x14ac:dyDescent="0.25">
      <c r="A9" s="19" t="s">
        <v>66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</row>
    <row r="10" spans="1:130" ht="71.25" x14ac:dyDescent="0.25">
      <c r="A10" s="12" t="s">
        <v>0</v>
      </c>
      <c r="B10" s="12" t="s">
        <v>21</v>
      </c>
      <c r="C10" s="12" t="s">
        <v>1</v>
      </c>
      <c r="D10" s="13" t="s">
        <v>5</v>
      </c>
      <c r="E10" s="13" t="s">
        <v>2</v>
      </c>
      <c r="F10" s="13" t="s">
        <v>4</v>
      </c>
      <c r="G10" s="13" t="s">
        <v>6</v>
      </c>
      <c r="H10" s="14" t="s">
        <v>28</v>
      </c>
      <c r="I10" s="14" t="s">
        <v>29</v>
      </c>
      <c r="J10" s="14" t="s">
        <v>30</v>
      </c>
      <c r="K10" s="14" t="s">
        <v>31</v>
      </c>
      <c r="L10" s="14" t="s">
        <v>32</v>
      </c>
      <c r="M10" s="14" t="s">
        <v>33</v>
      </c>
      <c r="N10" s="13" t="s">
        <v>44</v>
      </c>
      <c r="O10" s="13" t="s">
        <v>45</v>
      </c>
      <c r="P10" s="13" t="s">
        <v>9</v>
      </c>
      <c r="Q10" s="13" t="s">
        <v>7</v>
      </c>
      <c r="R10" s="13" t="s">
        <v>3</v>
      </c>
      <c r="S10" s="13" t="s">
        <v>8</v>
      </c>
    </row>
    <row r="11" spans="1:130" s="2" customFormat="1" ht="30" x14ac:dyDescent="0.25">
      <c r="A11" s="9">
        <v>1</v>
      </c>
      <c r="B11" s="10" t="s">
        <v>58</v>
      </c>
      <c r="C11" s="9" t="s">
        <v>26</v>
      </c>
      <c r="D11" s="9" t="s">
        <v>12</v>
      </c>
      <c r="E11" s="9" t="s">
        <v>20</v>
      </c>
      <c r="F11" s="9">
        <v>9</v>
      </c>
      <c r="G11" s="10" t="s">
        <v>59</v>
      </c>
      <c r="H11" s="10">
        <v>16</v>
      </c>
      <c r="I11" s="10">
        <v>7</v>
      </c>
      <c r="J11" s="10">
        <v>0</v>
      </c>
      <c r="K11" s="10">
        <v>10</v>
      </c>
      <c r="L11" s="10">
        <v>3</v>
      </c>
      <c r="M11" s="10">
        <v>6</v>
      </c>
      <c r="N11" s="10">
        <v>17</v>
      </c>
      <c r="O11" s="10">
        <v>113</v>
      </c>
      <c r="P11" s="10">
        <v>172</v>
      </c>
      <c r="Q11" s="11">
        <v>290</v>
      </c>
      <c r="R11" s="15">
        <f t="shared" ref="R11:R22" si="0">(P11/Q11)</f>
        <v>0.59310344827586203</v>
      </c>
      <c r="S11" s="16">
        <f t="shared" ref="S11:S22" si="1">RANK(R11,$R$11:$R$22)</f>
        <v>1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</row>
    <row r="12" spans="1:130" s="2" customFormat="1" ht="30" x14ac:dyDescent="0.25">
      <c r="A12" s="9">
        <v>2</v>
      </c>
      <c r="B12" s="10" t="s">
        <v>63</v>
      </c>
      <c r="C12" s="9" t="s">
        <v>11</v>
      </c>
      <c r="D12" s="9" t="s">
        <v>12</v>
      </c>
      <c r="E12" s="9" t="s">
        <v>20</v>
      </c>
      <c r="F12" s="9">
        <v>9</v>
      </c>
      <c r="G12" s="10" t="s">
        <v>49</v>
      </c>
      <c r="H12" s="10">
        <v>16</v>
      </c>
      <c r="I12" s="10">
        <v>7</v>
      </c>
      <c r="J12" s="10">
        <v>8</v>
      </c>
      <c r="K12" s="10">
        <v>18</v>
      </c>
      <c r="L12" s="10">
        <v>3</v>
      </c>
      <c r="M12" s="10">
        <v>7</v>
      </c>
      <c r="N12" s="10">
        <v>17</v>
      </c>
      <c r="O12" s="10">
        <v>95</v>
      </c>
      <c r="P12" s="10">
        <v>171</v>
      </c>
      <c r="Q12" s="11">
        <v>290</v>
      </c>
      <c r="R12" s="15">
        <f t="shared" si="0"/>
        <v>0.58965517241379306</v>
      </c>
      <c r="S12" s="16">
        <f t="shared" si="1"/>
        <v>2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</row>
    <row r="13" spans="1:130" s="2" customFormat="1" ht="45" x14ac:dyDescent="0.25">
      <c r="A13" s="9">
        <v>3</v>
      </c>
      <c r="B13" s="10" t="s">
        <v>53</v>
      </c>
      <c r="C13" s="9" t="s">
        <v>17</v>
      </c>
      <c r="D13" s="9" t="s">
        <v>12</v>
      </c>
      <c r="E13" s="10" t="s">
        <v>18</v>
      </c>
      <c r="F13" s="9">
        <v>9</v>
      </c>
      <c r="G13" s="9" t="s">
        <v>49</v>
      </c>
      <c r="H13" s="10">
        <v>12</v>
      </c>
      <c r="I13" s="10">
        <v>0</v>
      </c>
      <c r="J13" s="10">
        <v>0</v>
      </c>
      <c r="K13" s="10">
        <v>8</v>
      </c>
      <c r="L13" s="10">
        <v>3</v>
      </c>
      <c r="M13" s="10">
        <v>1</v>
      </c>
      <c r="N13" s="10">
        <v>9</v>
      </c>
      <c r="O13" s="10">
        <v>108</v>
      </c>
      <c r="P13" s="10">
        <v>141</v>
      </c>
      <c r="Q13" s="11">
        <v>290</v>
      </c>
      <c r="R13" s="15">
        <f t="shared" si="0"/>
        <v>0.48620689655172411</v>
      </c>
      <c r="S13" s="16">
        <f t="shared" si="1"/>
        <v>3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ht="30" x14ac:dyDescent="0.25">
      <c r="A14" s="9">
        <v>4</v>
      </c>
      <c r="B14" s="10" t="s">
        <v>56</v>
      </c>
      <c r="C14" s="9" t="s">
        <v>10</v>
      </c>
      <c r="D14" s="9" t="s">
        <v>12</v>
      </c>
      <c r="E14" s="9" t="s">
        <v>19</v>
      </c>
      <c r="F14" s="9">
        <v>9</v>
      </c>
      <c r="G14" s="10" t="s">
        <v>51</v>
      </c>
      <c r="H14" s="10">
        <v>0</v>
      </c>
      <c r="I14" s="10">
        <v>4</v>
      </c>
      <c r="J14" s="10">
        <v>0</v>
      </c>
      <c r="K14" s="10">
        <v>10</v>
      </c>
      <c r="L14" s="10">
        <v>3</v>
      </c>
      <c r="M14" s="10">
        <v>4</v>
      </c>
      <c r="N14" s="10">
        <v>5</v>
      </c>
      <c r="O14" s="10">
        <v>107</v>
      </c>
      <c r="P14" s="10">
        <v>133</v>
      </c>
      <c r="Q14" s="11">
        <v>290</v>
      </c>
      <c r="R14" s="15">
        <f t="shared" si="0"/>
        <v>0.45862068965517239</v>
      </c>
      <c r="S14" s="16">
        <f t="shared" si="1"/>
        <v>4</v>
      </c>
    </row>
    <row r="15" spans="1:130" ht="45" x14ac:dyDescent="0.25">
      <c r="A15" s="9">
        <v>5</v>
      </c>
      <c r="B15" s="10" t="s">
        <v>54</v>
      </c>
      <c r="C15" s="9" t="s">
        <v>37</v>
      </c>
      <c r="D15" s="9" t="s">
        <v>12</v>
      </c>
      <c r="E15" s="9" t="s">
        <v>46</v>
      </c>
      <c r="F15" s="9">
        <v>9</v>
      </c>
      <c r="G15" s="10" t="s">
        <v>51</v>
      </c>
      <c r="H15" s="10">
        <v>8</v>
      </c>
      <c r="I15" s="10">
        <v>4</v>
      </c>
      <c r="J15" s="10">
        <v>0</v>
      </c>
      <c r="K15" s="10">
        <v>18</v>
      </c>
      <c r="L15" s="10">
        <v>6</v>
      </c>
      <c r="M15" s="10">
        <v>9</v>
      </c>
      <c r="N15" s="10">
        <v>11</v>
      </c>
      <c r="O15" s="10">
        <v>70</v>
      </c>
      <c r="P15" s="10">
        <v>126</v>
      </c>
      <c r="Q15" s="11">
        <v>290</v>
      </c>
      <c r="R15" s="15">
        <f t="shared" si="0"/>
        <v>0.43448275862068964</v>
      </c>
      <c r="S15" s="16">
        <f t="shared" si="1"/>
        <v>5</v>
      </c>
    </row>
    <row r="16" spans="1:130" ht="30" x14ac:dyDescent="0.25">
      <c r="A16" s="9">
        <v>6</v>
      </c>
      <c r="B16" s="10" t="s">
        <v>61</v>
      </c>
      <c r="C16" s="9" t="s">
        <v>26</v>
      </c>
      <c r="D16" s="9" t="s">
        <v>12</v>
      </c>
      <c r="E16" s="9" t="s">
        <v>20</v>
      </c>
      <c r="F16" s="9">
        <v>9</v>
      </c>
      <c r="G16" s="10" t="s">
        <v>51</v>
      </c>
      <c r="H16" s="10">
        <v>12</v>
      </c>
      <c r="I16" s="10">
        <v>10</v>
      </c>
      <c r="J16" s="10">
        <v>16</v>
      </c>
      <c r="K16" s="10">
        <v>6</v>
      </c>
      <c r="L16" s="10">
        <v>0</v>
      </c>
      <c r="M16" s="10">
        <v>0</v>
      </c>
      <c r="N16" s="10">
        <v>10</v>
      </c>
      <c r="O16" s="10">
        <v>68</v>
      </c>
      <c r="P16" s="10">
        <v>122</v>
      </c>
      <c r="Q16" s="11">
        <v>290</v>
      </c>
      <c r="R16" s="15">
        <f t="shared" si="0"/>
        <v>0.4206896551724138</v>
      </c>
      <c r="S16" s="16">
        <f t="shared" si="1"/>
        <v>6</v>
      </c>
    </row>
    <row r="17" spans="1:19" ht="30" x14ac:dyDescent="0.25">
      <c r="A17" s="9">
        <v>7</v>
      </c>
      <c r="B17" s="10" t="s">
        <v>64</v>
      </c>
      <c r="C17" s="9" t="s">
        <v>11</v>
      </c>
      <c r="D17" s="9" t="s">
        <v>12</v>
      </c>
      <c r="E17" s="9" t="s">
        <v>20</v>
      </c>
      <c r="F17" s="9">
        <v>9</v>
      </c>
      <c r="G17" s="10" t="s">
        <v>51</v>
      </c>
      <c r="H17" s="10">
        <v>16</v>
      </c>
      <c r="I17" s="10">
        <v>8</v>
      </c>
      <c r="J17" s="10">
        <v>12</v>
      </c>
      <c r="K17" s="10">
        <v>14</v>
      </c>
      <c r="L17" s="10">
        <v>3</v>
      </c>
      <c r="M17" s="10">
        <v>8</v>
      </c>
      <c r="N17" s="10">
        <v>11</v>
      </c>
      <c r="O17" s="10">
        <v>50</v>
      </c>
      <c r="P17" s="10">
        <v>122</v>
      </c>
      <c r="Q17" s="11">
        <v>290</v>
      </c>
      <c r="R17" s="15">
        <f t="shared" si="0"/>
        <v>0.4206896551724138</v>
      </c>
      <c r="S17" s="16">
        <f t="shared" si="1"/>
        <v>6</v>
      </c>
    </row>
    <row r="18" spans="1:19" ht="30" x14ac:dyDescent="0.25">
      <c r="A18" s="9">
        <v>8</v>
      </c>
      <c r="B18" s="10" t="s">
        <v>57</v>
      </c>
      <c r="C18" s="9" t="s">
        <v>10</v>
      </c>
      <c r="D18" s="9" t="s">
        <v>12</v>
      </c>
      <c r="E18" s="9" t="s">
        <v>19</v>
      </c>
      <c r="F18" s="9">
        <v>9</v>
      </c>
      <c r="G18" s="10" t="s">
        <v>51</v>
      </c>
      <c r="H18" s="10">
        <v>16</v>
      </c>
      <c r="I18" s="10">
        <v>4</v>
      </c>
      <c r="J18" s="10">
        <v>16</v>
      </c>
      <c r="K18" s="10">
        <v>10</v>
      </c>
      <c r="L18" s="10">
        <v>3</v>
      </c>
      <c r="M18" s="10">
        <v>4</v>
      </c>
      <c r="N18" s="10">
        <v>16</v>
      </c>
      <c r="O18" s="10">
        <v>44</v>
      </c>
      <c r="P18" s="10">
        <v>113</v>
      </c>
      <c r="Q18" s="11">
        <v>290</v>
      </c>
      <c r="R18" s="15">
        <f t="shared" si="0"/>
        <v>0.3896551724137931</v>
      </c>
      <c r="S18" s="16">
        <f t="shared" si="1"/>
        <v>8</v>
      </c>
    </row>
    <row r="19" spans="1:19" ht="30" x14ac:dyDescent="0.25">
      <c r="A19" s="9">
        <v>9</v>
      </c>
      <c r="B19" s="10" t="s">
        <v>60</v>
      </c>
      <c r="C19" s="9" t="s">
        <v>26</v>
      </c>
      <c r="D19" s="9" t="s">
        <v>12</v>
      </c>
      <c r="E19" s="9" t="s">
        <v>20</v>
      </c>
      <c r="F19" s="9">
        <v>9</v>
      </c>
      <c r="G19" s="10" t="s">
        <v>51</v>
      </c>
      <c r="H19" s="10">
        <v>8</v>
      </c>
      <c r="I19" s="10">
        <v>5</v>
      </c>
      <c r="J19" s="10">
        <v>8</v>
      </c>
      <c r="K19" s="10">
        <v>4</v>
      </c>
      <c r="L19" s="10">
        <v>0</v>
      </c>
      <c r="M19" s="10">
        <v>4</v>
      </c>
      <c r="N19" s="10">
        <v>13</v>
      </c>
      <c r="O19" s="10">
        <v>60</v>
      </c>
      <c r="P19" s="10">
        <v>102</v>
      </c>
      <c r="Q19" s="11">
        <v>290</v>
      </c>
      <c r="R19" s="15">
        <f t="shared" si="0"/>
        <v>0.35172413793103446</v>
      </c>
      <c r="S19" s="16">
        <f t="shared" si="1"/>
        <v>9</v>
      </c>
    </row>
    <row r="20" spans="1:19" ht="30" x14ac:dyDescent="0.25">
      <c r="A20" s="9">
        <v>10</v>
      </c>
      <c r="B20" s="10" t="s">
        <v>62</v>
      </c>
      <c r="C20" s="9" t="s">
        <v>11</v>
      </c>
      <c r="D20" s="9" t="s">
        <v>12</v>
      </c>
      <c r="E20" s="9" t="s">
        <v>20</v>
      </c>
      <c r="F20" s="9">
        <v>9</v>
      </c>
      <c r="G20" s="10" t="s">
        <v>51</v>
      </c>
      <c r="H20" s="10">
        <v>12</v>
      </c>
      <c r="I20" s="10">
        <v>8</v>
      </c>
      <c r="J20" s="10">
        <v>0</v>
      </c>
      <c r="K20" s="10">
        <v>10</v>
      </c>
      <c r="L20" s="10">
        <v>3</v>
      </c>
      <c r="M20" s="10">
        <v>4</v>
      </c>
      <c r="N20" s="10">
        <v>10</v>
      </c>
      <c r="O20" s="10">
        <v>48</v>
      </c>
      <c r="P20" s="10">
        <v>95</v>
      </c>
      <c r="Q20" s="11">
        <v>290</v>
      </c>
      <c r="R20" s="15">
        <f t="shared" si="0"/>
        <v>0.32758620689655171</v>
      </c>
      <c r="S20" s="16">
        <f t="shared" si="1"/>
        <v>10</v>
      </c>
    </row>
    <row r="21" spans="1:19" ht="30" x14ac:dyDescent="0.25">
      <c r="A21" s="9">
        <v>11</v>
      </c>
      <c r="B21" s="9" t="s">
        <v>55</v>
      </c>
      <c r="C21" s="9" t="s">
        <v>10</v>
      </c>
      <c r="D21" s="9" t="s">
        <v>12</v>
      </c>
      <c r="E21" s="9" t="s">
        <v>19</v>
      </c>
      <c r="F21" s="9">
        <v>9</v>
      </c>
      <c r="G21" s="9" t="s">
        <v>51</v>
      </c>
      <c r="H21" s="10">
        <v>0</v>
      </c>
      <c r="I21" s="10">
        <v>5</v>
      </c>
      <c r="J21" s="10">
        <v>16</v>
      </c>
      <c r="K21" s="10">
        <v>6</v>
      </c>
      <c r="L21" s="10">
        <v>3</v>
      </c>
      <c r="M21" s="10">
        <v>1</v>
      </c>
      <c r="N21" s="10">
        <v>10</v>
      </c>
      <c r="O21" s="10">
        <v>46</v>
      </c>
      <c r="P21" s="10">
        <v>87</v>
      </c>
      <c r="Q21" s="11">
        <v>290</v>
      </c>
      <c r="R21" s="15">
        <f t="shared" si="0"/>
        <v>0.3</v>
      </c>
      <c r="S21" s="16">
        <f t="shared" si="1"/>
        <v>11</v>
      </c>
    </row>
    <row r="22" spans="1:19" ht="45" x14ac:dyDescent="0.25">
      <c r="A22" s="9">
        <v>12</v>
      </c>
      <c r="B22" s="10" t="s">
        <v>65</v>
      </c>
      <c r="C22" s="9" t="s">
        <v>25</v>
      </c>
      <c r="D22" s="9" t="s">
        <v>12</v>
      </c>
      <c r="E22" s="9" t="s">
        <v>38</v>
      </c>
      <c r="F22" s="9">
        <v>9</v>
      </c>
      <c r="G22" s="10" t="s">
        <v>51</v>
      </c>
      <c r="H22" s="10">
        <v>12</v>
      </c>
      <c r="I22" s="10">
        <v>2</v>
      </c>
      <c r="J22" s="10">
        <v>4</v>
      </c>
      <c r="K22" s="10">
        <v>2</v>
      </c>
      <c r="L22" s="10">
        <v>0</v>
      </c>
      <c r="M22" s="10">
        <v>1</v>
      </c>
      <c r="N22" s="10">
        <v>9</v>
      </c>
      <c r="O22" s="10">
        <v>23</v>
      </c>
      <c r="P22" s="10">
        <v>53</v>
      </c>
      <c r="Q22" s="11">
        <v>290</v>
      </c>
      <c r="R22" s="15">
        <f t="shared" si="0"/>
        <v>0.18275862068965518</v>
      </c>
      <c r="S22" s="16">
        <f t="shared" si="1"/>
        <v>12</v>
      </c>
    </row>
  </sheetData>
  <mergeCells count="6">
    <mergeCell ref="A9:S9"/>
    <mergeCell ref="A3:S3"/>
    <mergeCell ref="A5:S5"/>
    <mergeCell ref="A6:S6"/>
    <mergeCell ref="A7:S7"/>
    <mergeCell ref="A8:S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0"/>
  <sheetViews>
    <sheetView zoomScale="70" zoomScaleNormal="70" workbookViewId="0">
      <selection activeCell="G27" sqref="G27"/>
    </sheetView>
  </sheetViews>
  <sheetFormatPr defaultRowHeight="15" x14ac:dyDescent="0.25"/>
  <cols>
    <col min="2" max="2" width="16" customWidth="1"/>
    <col min="3" max="3" width="51.57031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4" width="9.7109375" customWidth="1"/>
    <col min="15" max="16" width="13.140625" customWidth="1"/>
    <col min="17" max="17" width="20.28515625" customWidth="1"/>
    <col min="18" max="18" width="16.140625" customWidth="1"/>
    <col min="19" max="19" width="14.140625" customWidth="1"/>
  </cols>
  <sheetData>
    <row r="1" spans="1:130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</row>
    <row r="2" spans="1:130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</row>
    <row r="3" spans="1:130" ht="26.25" customHeight="1" x14ac:dyDescent="0.25">
      <c r="A3" s="20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</row>
    <row r="5" spans="1:130" ht="31.5" customHeight="1" x14ac:dyDescent="0.25">
      <c r="A5" s="21" t="s">
        <v>47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</row>
    <row r="6" spans="1:130" ht="35.450000000000003" customHeight="1" x14ac:dyDescent="0.25">
      <c r="A6" s="21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</row>
    <row r="7" spans="1:130" ht="45.75" customHeight="1" x14ac:dyDescent="0.25">
      <c r="A7" s="21" t="s">
        <v>13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</row>
    <row r="8" spans="1:130" s="6" customFormat="1" ht="53.25" customHeight="1" x14ac:dyDescent="0.25">
      <c r="A8" s="21" t="s">
        <v>39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</row>
    <row r="9" spans="1:130" ht="53.25" customHeight="1" x14ac:dyDescent="0.25">
      <c r="A9" s="19" t="s">
        <v>73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</row>
    <row r="10" spans="1:130" ht="71.25" x14ac:dyDescent="0.25">
      <c r="A10" s="12" t="s">
        <v>0</v>
      </c>
      <c r="B10" s="12" t="s">
        <v>21</v>
      </c>
      <c r="C10" s="12" t="s">
        <v>1</v>
      </c>
      <c r="D10" s="13" t="s">
        <v>5</v>
      </c>
      <c r="E10" s="13" t="s">
        <v>2</v>
      </c>
      <c r="F10" s="13" t="s">
        <v>4</v>
      </c>
      <c r="G10" s="13" t="s">
        <v>6</v>
      </c>
      <c r="H10" s="14" t="s">
        <v>28</v>
      </c>
      <c r="I10" s="14" t="s">
        <v>29</v>
      </c>
      <c r="J10" s="14" t="s">
        <v>30</v>
      </c>
      <c r="K10" s="14" t="s">
        <v>31</v>
      </c>
      <c r="L10" s="14" t="s">
        <v>32</v>
      </c>
      <c r="M10" s="14" t="s">
        <v>33</v>
      </c>
      <c r="N10" s="13" t="s">
        <v>44</v>
      </c>
      <c r="O10" s="13" t="s">
        <v>45</v>
      </c>
      <c r="P10" s="13" t="s">
        <v>9</v>
      </c>
      <c r="Q10" s="13" t="s">
        <v>7</v>
      </c>
      <c r="R10" s="13" t="s">
        <v>3</v>
      </c>
      <c r="S10" s="13" t="s">
        <v>8</v>
      </c>
    </row>
    <row r="11" spans="1:130" s="2" customFormat="1" ht="30" x14ac:dyDescent="0.25">
      <c r="A11" s="9">
        <v>1</v>
      </c>
      <c r="B11" s="10" t="s">
        <v>67</v>
      </c>
      <c r="C11" s="9" t="s">
        <v>11</v>
      </c>
      <c r="D11" s="9" t="s">
        <v>12</v>
      </c>
      <c r="E11" s="9" t="s">
        <v>40</v>
      </c>
      <c r="F11" s="9">
        <v>10</v>
      </c>
      <c r="G11" s="9" t="s">
        <v>49</v>
      </c>
      <c r="H11" s="10">
        <v>16</v>
      </c>
      <c r="I11" s="10">
        <v>6</v>
      </c>
      <c r="J11" s="10">
        <v>9</v>
      </c>
      <c r="K11" s="10">
        <v>3</v>
      </c>
      <c r="L11" s="10">
        <v>3</v>
      </c>
      <c r="M11" s="10">
        <v>12</v>
      </c>
      <c r="N11" s="10">
        <v>13</v>
      </c>
      <c r="O11" s="10">
        <v>63</v>
      </c>
      <c r="P11" s="10">
        <v>125</v>
      </c>
      <c r="Q11" s="11">
        <v>300</v>
      </c>
      <c r="R11" s="15">
        <f t="shared" ref="R11" si="0">(P11/Q11)</f>
        <v>0.41666666666666669</v>
      </c>
      <c r="S11" s="16">
        <f>RANK(R11,$R$11:$R$11)</f>
        <v>1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</row>
    <row r="20" spans="3:3" x14ac:dyDescent="0.25">
      <c r="C20" s="18"/>
    </row>
  </sheetData>
  <mergeCells count="6">
    <mergeCell ref="A9:S9"/>
    <mergeCell ref="A3:S3"/>
    <mergeCell ref="A5:S5"/>
    <mergeCell ref="A6:S6"/>
    <mergeCell ref="A7:S7"/>
    <mergeCell ref="A8:S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14"/>
  <sheetViews>
    <sheetView zoomScale="70" zoomScaleNormal="70" workbookViewId="0">
      <selection activeCell="E20" sqref="E20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4" width="9.7109375" customWidth="1"/>
    <col min="15" max="16" width="13.140625" customWidth="1"/>
    <col min="17" max="17" width="20.28515625" customWidth="1"/>
    <col min="18" max="18" width="16.140625" customWidth="1"/>
    <col min="19" max="19" width="14.140625" customWidth="1"/>
  </cols>
  <sheetData>
    <row r="1" spans="1:130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</row>
    <row r="2" spans="1:130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</row>
    <row r="3" spans="1:130" ht="26.25" customHeight="1" x14ac:dyDescent="0.25">
      <c r="A3" s="20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</row>
    <row r="5" spans="1:130" ht="31.5" customHeight="1" x14ac:dyDescent="0.25">
      <c r="A5" s="21" t="s">
        <v>47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</row>
    <row r="6" spans="1:130" ht="35.450000000000003" customHeight="1" x14ac:dyDescent="0.25">
      <c r="A6" s="21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</row>
    <row r="7" spans="1:130" ht="45.75" customHeight="1" x14ac:dyDescent="0.25">
      <c r="A7" s="21" t="s">
        <v>13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</row>
    <row r="8" spans="1:130" s="6" customFormat="1" ht="53.25" customHeight="1" x14ac:dyDescent="0.25">
      <c r="A8" s="21" t="s">
        <v>42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</row>
    <row r="9" spans="1:130" ht="53.25" customHeight="1" x14ac:dyDescent="0.25">
      <c r="A9" s="19" t="s">
        <v>72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</row>
    <row r="10" spans="1:130" ht="71.25" x14ac:dyDescent="0.25">
      <c r="A10" s="12" t="s">
        <v>0</v>
      </c>
      <c r="B10" s="12" t="s">
        <v>21</v>
      </c>
      <c r="C10" s="12" t="s">
        <v>1</v>
      </c>
      <c r="D10" s="13" t="s">
        <v>5</v>
      </c>
      <c r="E10" s="13" t="s">
        <v>2</v>
      </c>
      <c r="F10" s="13" t="s">
        <v>4</v>
      </c>
      <c r="G10" s="13" t="s">
        <v>6</v>
      </c>
      <c r="H10" s="14" t="s">
        <v>28</v>
      </c>
      <c r="I10" s="14" t="s">
        <v>29</v>
      </c>
      <c r="J10" s="14" t="s">
        <v>30</v>
      </c>
      <c r="K10" s="14" t="s">
        <v>31</v>
      </c>
      <c r="L10" s="14" t="s">
        <v>32</v>
      </c>
      <c r="M10" s="14" t="s">
        <v>33</v>
      </c>
      <c r="N10" s="13" t="s">
        <v>44</v>
      </c>
      <c r="O10" s="13" t="s">
        <v>45</v>
      </c>
      <c r="P10" s="13" t="s">
        <v>9</v>
      </c>
      <c r="Q10" s="13" t="s">
        <v>7</v>
      </c>
      <c r="R10" s="13" t="s">
        <v>3</v>
      </c>
      <c r="S10" s="13" t="s">
        <v>8</v>
      </c>
    </row>
    <row r="11" spans="1:130" s="2" customFormat="1" ht="30" x14ac:dyDescent="0.25">
      <c r="A11" s="9">
        <v>2</v>
      </c>
      <c r="B11" s="9" t="s">
        <v>69</v>
      </c>
      <c r="C11" s="9" t="s">
        <v>17</v>
      </c>
      <c r="D11" s="9" t="s">
        <v>12</v>
      </c>
      <c r="E11" s="10" t="s">
        <v>22</v>
      </c>
      <c r="F11" s="9">
        <v>11</v>
      </c>
      <c r="G11" s="9" t="s">
        <v>59</v>
      </c>
      <c r="H11" s="9">
        <v>16</v>
      </c>
      <c r="I11" s="9">
        <v>5</v>
      </c>
      <c r="J11" s="9">
        <v>9</v>
      </c>
      <c r="K11" s="9">
        <v>2</v>
      </c>
      <c r="L11" s="9">
        <v>0</v>
      </c>
      <c r="M11" s="9">
        <v>1</v>
      </c>
      <c r="N11" s="9">
        <v>20</v>
      </c>
      <c r="O11" s="9">
        <v>135</v>
      </c>
      <c r="P11" s="9">
        <v>188</v>
      </c>
      <c r="Q11" s="11">
        <v>300</v>
      </c>
      <c r="R11" s="15">
        <f>(P11/Q11)</f>
        <v>0.62666666666666671</v>
      </c>
      <c r="S11" s="16">
        <f>RANK(R11,$R$11:$R$14)</f>
        <v>1</v>
      </c>
    </row>
    <row r="12" spans="1:130" s="2" customFormat="1" ht="30" x14ac:dyDescent="0.25">
      <c r="A12" s="9">
        <v>1</v>
      </c>
      <c r="B12" s="10" t="s">
        <v>68</v>
      </c>
      <c r="C12" s="9" t="s">
        <v>17</v>
      </c>
      <c r="D12" s="9" t="s">
        <v>12</v>
      </c>
      <c r="E12" s="10" t="s">
        <v>22</v>
      </c>
      <c r="F12" s="9">
        <v>11</v>
      </c>
      <c r="G12" s="9" t="s">
        <v>49</v>
      </c>
      <c r="H12" s="10">
        <v>16</v>
      </c>
      <c r="I12" s="10">
        <v>1</v>
      </c>
      <c r="J12" s="10">
        <v>15</v>
      </c>
      <c r="K12" s="10">
        <v>2</v>
      </c>
      <c r="L12" s="10">
        <v>0</v>
      </c>
      <c r="M12" s="10">
        <v>2</v>
      </c>
      <c r="N12" s="10">
        <v>14</v>
      </c>
      <c r="O12" s="10">
        <v>135</v>
      </c>
      <c r="P12" s="10">
        <v>185</v>
      </c>
      <c r="Q12" s="11">
        <v>300</v>
      </c>
      <c r="R12" s="15">
        <f>(P12/Q12)</f>
        <v>0.6166666666666667</v>
      </c>
      <c r="S12" s="16">
        <f>RANK(R12,$R$11:$R$14)</f>
        <v>2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</row>
    <row r="13" spans="1:130" s="2" customFormat="1" ht="30" x14ac:dyDescent="0.25">
      <c r="A13" s="9">
        <v>4</v>
      </c>
      <c r="B13" s="9" t="s">
        <v>70</v>
      </c>
      <c r="C13" s="9" t="s">
        <v>11</v>
      </c>
      <c r="D13" s="9" t="s">
        <v>12</v>
      </c>
      <c r="E13" s="9" t="s">
        <v>41</v>
      </c>
      <c r="F13" s="9">
        <v>11</v>
      </c>
      <c r="G13" s="9" t="s">
        <v>49</v>
      </c>
      <c r="H13" s="10">
        <v>16</v>
      </c>
      <c r="I13" s="10">
        <v>1</v>
      </c>
      <c r="J13" s="10">
        <v>2</v>
      </c>
      <c r="K13" s="10">
        <v>6</v>
      </c>
      <c r="L13" s="10">
        <v>8</v>
      </c>
      <c r="M13" s="10">
        <v>0</v>
      </c>
      <c r="N13" s="10">
        <v>22</v>
      </c>
      <c r="O13" s="10">
        <v>105</v>
      </c>
      <c r="P13" s="10">
        <v>160</v>
      </c>
      <c r="Q13" s="11">
        <v>300</v>
      </c>
      <c r="R13" s="15">
        <f>(P13/Q13)</f>
        <v>0.53333333333333333</v>
      </c>
      <c r="S13" s="16">
        <f>RANK(R13,$R$11:$R$14)</f>
        <v>3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2" customFormat="1" ht="30" x14ac:dyDescent="0.25">
      <c r="A14" s="9">
        <v>3</v>
      </c>
      <c r="B14" s="10" t="s">
        <v>71</v>
      </c>
      <c r="C14" s="9" t="s">
        <v>11</v>
      </c>
      <c r="D14" s="9" t="s">
        <v>12</v>
      </c>
      <c r="E14" s="9" t="s">
        <v>23</v>
      </c>
      <c r="F14" s="9">
        <v>11</v>
      </c>
      <c r="G14" s="10" t="s">
        <v>51</v>
      </c>
      <c r="H14" s="10">
        <v>12</v>
      </c>
      <c r="I14" s="10">
        <v>1</v>
      </c>
      <c r="J14" s="10">
        <v>9</v>
      </c>
      <c r="K14" s="10">
        <v>4</v>
      </c>
      <c r="L14" s="10">
        <v>0</v>
      </c>
      <c r="M14" s="10">
        <v>0</v>
      </c>
      <c r="N14" s="10">
        <v>13</v>
      </c>
      <c r="O14" s="10">
        <v>55</v>
      </c>
      <c r="P14" s="10">
        <v>94</v>
      </c>
      <c r="Q14" s="11">
        <v>300</v>
      </c>
      <c r="R14" s="15">
        <f>(P14/Q14)</f>
        <v>0.31333333333333335</v>
      </c>
      <c r="S14" s="16">
        <f>RANK(R14,$R$11:$R$14)</f>
        <v>4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</sheetData>
  <mergeCells count="6">
    <mergeCell ref="A9:S9"/>
    <mergeCell ref="A3:S3"/>
    <mergeCell ref="A5:S5"/>
    <mergeCell ref="A6:S6"/>
    <mergeCell ref="A7:S7"/>
    <mergeCell ref="A8:S8"/>
  </mergeCells>
  <pageMargins left="0.51181102362204722" right="0.31496062992125984" top="0.55118110236220474" bottom="0.55118110236220474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Пользователь Windows</cp:lastModifiedBy>
  <cp:lastPrinted>2021-10-21T10:42:34Z</cp:lastPrinted>
  <dcterms:created xsi:type="dcterms:W3CDTF">2014-02-10T12:47:56Z</dcterms:created>
  <dcterms:modified xsi:type="dcterms:W3CDTF">2024-12-05T06:37:33Z</dcterms:modified>
</cp:coreProperties>
</file>