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omdb\New_server\Server\ОЛИМПИАДЫ\Олимпиада 2024-2025\МЭ_ВсОШ_2024_2025_ИТОГИ\"/>
    </mc:Choice>
  </mc:AlternateContent>
  <bookViews>
    <workbookView xWindow="0" yWindow="0" windowWidth="28800" windowHeight="11730" activeTab="4"/>
  </bookViews>
  <sheets>
    <sheet name="7 класс" sheetId="11" r:id="rId1"/>
    <sheet name="8 класс" sheetId="16" r:id="rId2"/>
    <sheet name="9 класс" sheetId="17" r:id="rId3"/>
    <sheet name="10 класс" sheetId="18" r:id="rId4"/>
    <sheet name="11 класс" sheetId="19" r:id="rId5"/>
  </sheets>
  <definedNames>
    <definedName name="_xlnm._FilterDatabase" localSheetId="3" hidden="1">'10 класс'!$A$10:$DZ$21</definedName>
    <definedName name="_xlnm._FilterDatabase" localSheetId="4" hidden="1">'11 класс'!$A$10:$DZ$21</definedName>
    <definedName name="_xlnm._FilterDatabase" localSheetId="0" hidden="1">'7 класс'!$A$10:$DZ$17</definedName>
    <definedName name="_xlnm._FilterDatabase" localSheetId="1" hidden="1">'8 класс'!$A$10:$DZ$20</definedName>
    <definedName name="_xlnm._FilterDatabase" localSheetId="2" hidden="1">'9 класс'!$A$10:$DZ$21</definedName>
  </definedNames>
  <calcPr calcId="162913"/>
</workbook>
</file>

<file path=xl/calcChain.xml><?xml version="1.0" encoding="utf-8"?>
<calcChain xmlns="http://schemas.openxmlformats.org/spreadsheetml/2006/main">
  <c r="R22" i="19" l="1"/>
  <c r="R13" i="19"/>
  <c r="R18" i="19"/>
  <c r="R15" i="19"/>
  <c r="R12" i="19"/>
  <c r="R16" i="19"/>
  <c r="R14" i="19"/>
  <c r="R23" i="19"/>
  <c r="R21" i="19"/>
  <c r="R17" i="19"/>
  <c r="R11" i="19"/>
  <c r="R19" i="19"/>
  <c r="R20" i="19"/>
  <c r="R13" i="18"/>
  <c r="R16" i="18"/>
  <c r="R11" i="18"/>
  <c r="R24" i="18"/>
  <c r="R20" i="18"/>
  <c r="R12" i="18"/>
  <c r="R15" i="18"/>
  <c r="R17" i="18"/>
  <c r="R23" i="18"/>
  <c r="R21" i="18"/>
  <c r="R22" i="18"/>
  <c r="R18" i="18"/>
  <c r="R14" i="18"/>
  <c r="R19" i="18"/>
  <c r="R27" i="17"/>
  <c r="R16" i="17"/>
  <c r="R15" i="17"/>
  <c r="R25" i="17"/>
  <c r="R22" i="17"/>
  <c r="R13" i="17"/>
  <c r="R12" i="17"/>
  <c r="R26" i="17"/>
  <c r="R23" i="17"/>
  <c r="R28" i="17"/>
  <c r="R21" i="17"/>
  <c r="R29" i="17"/>
  <c r="R19" i="17"/>
  <c r="R18" i="17"/>
  <c r="R17" i="17"/>
  <c r="R14" i="17"/>
  <c r="R20" i="17"/>
  <c r="R24" i="17"/>
  <c r="R11" i="17"/>
  <c r="R18" i="16"/>
  <c r="R12" i="16"/>
  <c r="R15" i="16"/>
  <c r="R19" i="16"/>
  <c r="R20" i="16"/>
  <c r="R24" i="16"/>
  <c r="R22" i="16"/>
  <c r="R21" i="16"/>
  <c r="R23" i="16"/>
  <c r="R17" i="16"/>
  <c r="S17" i="16" s="1"/>
  <c r="R14" i="16"/>
  <c r="R16" i="16"/>
  <c r="R13" i="16"/>
  <c r="R11" i="16"/>
  <c r="S11" i="16" s="1"/>
  <c r="R20" i="11"/>
  <c r="R13" i="11"/>
  <c r="R19" i="11"/>
  <c r="R17" i="11"/>
  <c r="R23" i="11"/>
  <c r="R22" i="11"/>
  <c r="R11" i="11"/>
  <c r="R14" i="11"/>
  <c r="R18" i="11"/>
  <c r="R21" i="11"/>
  <c r="R16" i="11"/>
  <c r="R12" i="11"/>
  <c r="S17" i="19" l="1"/>
  <c r="S16" i="19"/>
  <c r="S13" i="19"/>
  <c r="S20" i="19"/>
  <c r="S21" i="19"/>
  <c r="S12" i="19"/>
  <c r="S22" i="19"/>
  <c r="S19" i="19"/>
  <c r="S23" i="19"/>
  <c r="S15" i="19"/>
  <c r="S11" i="19"/>
  <c r="S14" i="19"/>
  <c r="S18" i="19"/>
  <c r="S18" i="18"/>
  <c r="S17" i="18"/>
  <c r="S24" i="18"/>
  <c r="S22" i="18"/>
  <c r="S15" i="18"/>
  <c r="S19" i="18"/>
  <c r="S21" i="18"/>
  <c r="S12" i="18"/>
  <c r="S11" i="18"/>
  <c r="S14" i="18"/>
  <c r="S23" i="18"/>
  <c r="S20" i="18"/>
  <c r="S16" i="18"/>
  <c r="S13" i="18"/>
  <c r="S18" i="17"/>
  <c r="S13" i="17"/>
  <c r="S20" i="17"/>
  <c r="S14" i="17"/>
  <c r="S26" i="17"/>
  <c r="S19" i="17"/>
  <c r="S23" i="17"/>
  <c r="S22" i="17"/>
  <c r="S27" i="17"/>
  <c r="S29" i="17"/>
  <c r="S25" i="17"/>
  <c r="S24" i="17"/>
  <c r="S28" i="17"/>
  <c r="S16" i="17"/>
  <c r="S11" i="17"/>
  <c r="S17" i="17"/>
  <c r="S21" i="17"/>
  <c r="S12" i="17"/>
  <c r="S15" i="17"/>
  <c r="S24" i="16"/>
  <c r="S12" i="16"/>
  <c r="S13" i="16"/>
  <c r="S23" i="16"/>
  <c r="S20" i="16"/>
  <c r="S18" i="16"/>
  <c r="S16" i="16"/>
  <c r="S21" i="16"/>
  <c r="S19" i="16"/>
  <c r="S14" i="16"/>
  <c r="S22" i="16"/>
  <c r="S15" i="16"/>
  <c r="S19" i="11"/>
  <c r="S13" i="11"/>
  <c r="S18" i="11"/>
  <c r="S12" i="11"/>
  <c r="S14" i="11"/>
  <c r="R15" i="11"/>
  <c r="S15" i="11" s="1"/>
  <c r="S22" i="11" l="1"/>
  <c r="S20" i="11"/>
  <c r="S21" i="11"/>
  <c r="S16" i="11"/>
  <c r="S17" i="11"/>
  <c r="S23" i="11"/>
  <c r="S11" i="11"/>
</calcChain>
</file>

<file path=xl/sharedStrings.xml><?xml version="1.0" encoding="utf-8"?>
<sst xmlns="http://schemas.openxmlformats.org/spreadsheetml/2006/main" count="490" uniqueCount="152">
  <si>
    <t>№</t>
  </si>
  <si>
    <t>Полное название общеобразовательной организации (в соответствии с уставом)</t>
  </si>
  <si>
    <t>Класс обучения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</si>
  <si>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</si>
  <si>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</si>
  <si>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</si>
  <si>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</si>
  <si>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</si>
  <si>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</si>
  <si>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</si>
  <si>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муниципальное бюджетное общеобразовательное учреждение "Средняя общеобразовательная школа № 8"</t>
  </si>
  <si>
    <t>муниципальное бюджетное общеобразовательное
"Лицей имени В.Г. Сизова"</t>
  </si>
  <si>
    <t>городская</t>
  </si>
  <si>
    <t>10Б</t>
  </si>
  <si>
    <r>
      <rPr>
        <u/>
        <sz val="12"/>
        <color theme="1"/>
        <rFont val="Times New Roman"/>
        <family val="1"/>
        <charset val="204"/>
      </rPr>
      <t>муниципальный округ город Мончегорск с подведомственной территорией Мурманской области</t>
    </r>
    <r>
      <rPr>
        <sz val="12"/>
        <color theme="1"/>
        <rFont val="Times New Roman"/>
        <family val="1"/>
        <charset val="204"/>
      </rPr>
      <t xml:space="preserve">
(название муниципального образования МО)
</t>
    </r>
  </si>
  <si>
    <t>муниципальное бюджетное общеобразовательное учреждение
"Средняя общеобразовательная школа № 1 имени Аркадия Ваганова"</t>
  </si>
  <si>
    <t>муниципальное бюджетное общеобразовательное учреждение
"Средняя общеобразовательная школа №5 имени О.И.Семёнова -Тян-Шанского"</t>
  </si>
  <si>
    <t>муниципальное бюджетное общеобразовательное учреждение
"Средняя общеобразовательная школа № 8"</t>
  </si>
  <si>
    <t>8Б</t>
  </si>
  <si>
    <t>8 В</t>
  </si>
  <si>
    <t>8В</t>
  </si>
  <si>
    <t>муниципальное бюджетное общеобразовательное учреждение "Средняя общеобразовательная школа № 1 имени Аркадия Ваганова"</t>
  </si>
  <si>
    <t>9Б</t>
  </si>
  <si>
    <t>9А</t>
  </si>
  <si>
    <t>9 А</t>
  </si>
  <si>
    <t>муниципальное бюджетное общеобразоваельное учреждение "Средняя общеобразовательная школа № 1 имени Аркадия Ваганова"</t>
  </si>
  <si>
    <t>10 Б</t>
  </si>
  <si>
    <t>Шифр</t>
  </si>
  <si>
    <t>11А</t>
  </si>
  <si>
    <t>11а</t>
  </si>
  <si>
    <t>11 Б</t>
  </si>
  <si>
    <t>Список участников и результаты муниципального этапа всероссийской олимпиады школьников 2024/2025учебного года</t>
  </si>
  <si>
    <t>сельская</t>
  </si>
  <si>
    <r>
      <rPr>
        <u/>
        <sz val="12"/>
        <color theme="1"/>
        <rFont val="Times New Roman"/>
        <family val="1"/>
        <charset val="204"/>
      </rPr>
      <t xml:space="preserve">  7    
</t>
    </r>
    <r>
      <rPr>
        <sz val="12"/>
        <color theme="1"/>
        <rFont val="Times New Roman"/>
        <family val="1"/>
        <charset val="204"/>
      </rPr>
      <t xml:space="preserve">   (класс)
</t>
    </r>
  </si>
  <si>
    <t>муниципальное бюджетное общеобразовательное учреждение
"Общеобразовательная школа №7"</t>
  </si>
  <si>
    <t>муниципальное бюджетное общеобразовательное учреждение
"Гимназия № 1"</t>
  </si>
  <si>
    <t>муниципальное бюджетное образовательное учреждение
"Общеобразовательная школа № 14"</t>
  </si>
  <si>
    <t>8 А</t>
  </si>
  <si>
    <t>8 Б</t>
  </si>
  <si>
    <t>1 Задание</t>
  </si>
  <si>
    <t>2 Задание</t>
  </si>
  <si>
    <t>3 Задание</t>
  </si>
  <si>
    <t>4 Задание</t>
  </si>
  <si>
    <t>5 Задание</t>
  </si>
  <si>
    <t>6 Задание</t>
  </si>
  <si>
    <t>7 Задание</t>
  </si>
  <si>
    <t>8 Задание</t>
  </si>
  <si>
    <r>
      <rPr>
        <u/>
        <sz val="12"/>
        <color theme="1"/>
        <rFont val="Times New Roman"/>
        <family val="1"/>
        <charset val="204"/>
      </rPr>
      <t xml:space="preserve">  9    
</t>
    </r>
    <r>
      <rPr>
        <sz val="12"/>
        <color theme="1"/>
        <rFont val="Times New Roman"/>
        <family val="1"/>
        <charset val="204"/>
      </rPr>
      <t xml:space="preserve">   (класс)
</t>
    </r>
  </si>
  <si>
    <t>муниципальное бюджетное общеобразовательное учреждение
«Средняя общеобразовательная школа № 10
имени Дважды Героя Советского Союза Б.Ф. Сафонова»</t>
  </si>
  <si>
    <t>11Б</t>
  </si>
  <si>
    <r>
      <rPr>
        <u/>
        <sz val="12"/>
        <color theme="1"/>
        <rFont val="Times New Roman"/>
        <family val="1"/>
        <charset val="204"/>
      </rPr>
      <t xml:space="preserve">  8    
</t>
    </r>
    <r>
      <rPr>
        <sz val="12"/>
        <color theme="1"/>
        <rFont val="Times New Roman"/>
        <family val="1"/>
        <charset val="204"/>
      </rPr>
      <t xml:space="preserve">   (класс)
</t>
    </r>
  </si>
  <si>
    <r>
      <rPr>
        <u/>
        <sz val="12"/>
        <color theme="1"/>
        <rFont val="Times New Roman"/>
        <family val="1"/>
        <charset val="204"/>
      </rPr>
      <t>Русский язык</t>
    </r>
    <r>
      <rPr>
        <sz val="12"/>
        <color theme="1"/>
        <rFont val="Times New Roman"/>
        <family val="1"/>
        <charset val="204"/>
      </rPr>
      <t xml:space="preserve">
(наименование предмета)
</t>
    </r>
  </si>
  <si>
    <r>
      <rPr>
        <u/>
        <sz val="12"/>
        <color theme="1"/>
        <rFont val="Times New Roman"/>
        <family val="1"/>
        <charset val="204"/>
      </rPr>
      <t>20.11.2024</t>
    </r>
    <r>
      <rPr>
        <sz val="12"/>
        <color theme="1"/>
        <rFont val="Times New Roman"/>
        <family val="1"/>
        <charset val="204"/>
      </rPr>
      <t xml:space="preserve">
дата проведения муниципального этапа олимпиады)
</t>
    </r>
  </si>
  <si>
    <t>8А</t>
  </si>
  <si>
    <t>муниципальное бюджетное общеобразовательное учреждение 
"Общеобразовательная школа №7"</t>
  </si>
  <si>
    <t>муниципальное бюджетное образовательное учреждение
 "Общеобразовательная школа № 14"</t>
  </si>
  <si>
    <t>9б</t>
  </si>
  <si>
    <t>9а</t>
  </si>
  <si>
    <t>9 Б</t>
  </si>
  <si>
    <r>
      <rPr>
        <u/>
        <sz val="12"/>
        <color theme="1"/>
        <rFont val="Times New Roman"/>
        <family val="1"/>
        <charset val="204"/>
      </rPr>
      <t xml:space="preserve">  10    
</t>
    </r>
    <r>
      <rPr>
        <sz val="12"/>
        <color theme="1"/>
        <rFont val="Times New Roman"/>
        <family val="1"/>
        <charset val="204"/>
      </rPr>
      <t xml:space="preserve">   (класс)
</t>
    </r>
  </si>
  <si>
    <t>муниципальное бюджетное общеобразовательное учреждение "Средняя общеобразовательная школа №5
имени О.И.Семёнова -Тян-Шанского"</t>
  </si>
  <si>
    <t>10А</t>
  </si>
  <si>
    <t>10 А</t>
  </si>
  <si>
    <t>10а</t>
  </si>
  <si>
    <t>11 А</t>
  </si>
  <si>
    <r>
      <rPr>
        <u/>
        <sz val="12"/>
        <color theme="1"/>
        <rFont val="Times New Roman"/>
        <family val="1"/>
        <charset val="204"/>
      </rPr>
      <t xml:space="preserve">  11    
</t>
    </r>
    <r>
      <rPr>
        <sz val="12"/>
        <color theme="1"/>
        <rFont val="Times New Roman"/>
        <family val="1"/>
        <charset val="204"/>
      </rPr>
      <t xml:space="preserve">   (класс)
</t>
    </r>
  </si>
  <si>
    <t>РЯ-7-8</t>
  </si>
  <si>
    <t>участник</t>
  </si>
  <si>
    <t>7А</t>
  </si>
  <si>
    <t>РЯ-7-1</t>
  </si>
  <si>
    <t>РЯ-7-7</t>
  </si>
  <si>
    <t>призёр</t>
  </si>
  <si>
    <t>РЯ-7-2</t>
  </si>
  <si>
    <t>РЯ-7-6</t>
  </si>
  <si>
    <t>РЯ-7-5</t>
  </si>
  <si>
    <t>РЯ-7-11</t>
  </si>
  <si>
    <t>РЯ-7-12</t>
  </si>
  <si>
    <t>победитель</t>
  </si>
  <si>
    <t>РЯ-7-3</t>
  </si>
  <si>
    <t>РЯ-7-13</t>
  </si>
  <si>
    <t>РЯ-7-9</t>
  </si>
  <si>
    <t>РЯ-7-10</t>
  </si>
  <si>
    <t>РЯ-7-4</t>
  </si>
  <si>
    <t>призер</t>
  </si>
  <si>
    <t>7Б</t>
  </si>
  <si>
    <t>7 А</t>
  </si>
  <si>
    <t>7 Б</t>
  </si>
  <si>
    <t xml:space="preserve">_________________________________________________13______________________________________________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</si>
  <si>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________________________________________14________________________________________
(общее число участников муниципального  этапа по общеобразовательному предмету)
</t>
  </si>
  <si>
    <t>РЯ-8-14</t>
  </si>
  <si>
    <t>РЯ-8-4</t>
  </si>
  <si>
    <t>РЯ-8-9</t>
  </si>
  <si>
    <t>РЯ-8-8</t>
  </si>
  <si>
    <t>РЯ-8-6</t>
  </si>
  <si>
    <t>РЯ-8-7</t>
  </si>
  <si>
    <t>РЯ-8-3</t>
  </si>
  <si>
    <t>РЯ-8-2</t>
  </si>
  <si>
    <t>РЯ-8-1</t>
  </si>
  <si>
    <t>РЯ-8-10</t>
  </si>
  <si>
    <t>РЯ-8-11</t>
  </si>
  <si>
    <t>РЯ-8-12</t>
  </si>
  <si>
    <t>РЯ-8-13</t>
  </si>
  <si>
    <t>РЯ-9-2</t>
  </si>
  <si>
    <t>РЯ-10-2</t>
  </si>
  <si>
    <t>РЯ-11-2</t>
  </si>
  <si>
    <t>РЯ-8-5</t>
  </si>
  <si>
    <t xml:space="preserve">___________________________________19____________________________________
(общее число участников муниципального  этапа по общеобразовательному предмету)
</t>
  </si>
  <si>
    <t>РЯ-9-9</t>
  </si>
  <si>
    <t>РЯ-9-10</t>
  </si>
  <si>
    <t>РЯ-9-3</t>
  </si>
  <si>
    <t>РЯ-9-4</t>
  </si>
  <si>
    <t>РЯ-9-5</t>
  </si>
  <si>
    <t>РЯ-9-6</t>
  </si>
  <si>
    <t>РЯ-9-7</t>
  </si>
  <si>
    <t>РЯ-9-8</t>
  </si>
  <si>
    <t>РЯ-9-11</t>
  </si>
  <si>
    <t>РЯ-9-12</t>
  </si>
  <si>
    <t>РЯ-9-13</t>
  </si>
  <si>
    <t>РЯ-9-14</t>
  </si>
  <si>
    <t>РЯ-9-15</t>
  </si>
  <si>
    <t>РЯ-9-16</t>
  </si>
  <si>
    <t>РЯ-9-17</t>
  </si>
  <si>
    <t>РЯ-9-18</t>
  </si>
  <si>
    <t>РЯ-9-19</t>
  </si>
  <si>
    <t>РЯ-10-6</t>
  </si>
  <si>
    <t>РЯ-11-6</t>
  </si>
  <si>
    <t>РЯ-9-1</t>
  </si>
  <si>
    <t>РЯ-10-11</t>
  </si>
  <si>
    <t>РЯ-10-5</t>
  </si>
  <si>
    <t>РЯ-10-15</t>
  </si>
  <si>
    <t>РЯ-10-1</t>
  </si>
  <si>
    <t>РЯ-10-7</t>
  </si>
  <si>
    <t>РЯ-10-10</t>
  </si>
  <si>
    <t>РЯ-10-12</t>
  </si>
  <si>
    <t>РЯ-10-14</t>
  </si>
  <si>
    <t>РЯ-10-3</t>
  </si>
  <si>
    <t>РЯ-10-13</t>
  </si>
  <si>
    <t xml:space="preserve">_____________________________________________14________________________________________________
(общее число участников муниципального  этапа по общеобразовательному предмету)
</t>
  </si>
  <si>
    <t>РЯ-10-8</t>
  </si>
  <si>
    <t>РЯ-10-4</t>
  </si>
  <si>
    <t xml:space="preserve">________________________________________________13_________________________________________________
(общее число участников муниципального  этапа по общеобразовательному предмету)
</t>
  </si>
  <si>
    <t>РЯ-11-13</t>
  </si>
  <si>
    <t>РЯ-11-11</t>
  </si>
  <si>
    <t>РЯ-11-12</t>
  </si>
  <si>
    <t>РЯ-11-9</t>
  </si>
  <si>
    <t>РЯ-11-10</t>
  </si>
  <si>
    <t>РЯ-11-7</t>
  </si>
  <si>
    <t>РЯ-11-5</t>
  </si>
  <si>
    <t>РЯ-11-4</t>
  </si>
  <si>
    <t>РЯ-11-3</t>
  </si>
  <si>
    <t>РЯ-11-1</t>
  </si>
  <si>
    <t>РЯ-11-8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</si>
</sst>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10" fontId="3" fillId="2" borderId="1" xfId="1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3"/>
  <sheetViews>
    <sheetView topLeftCell="A4" zoomScale="70" zoomScaleNormal="70" workbookViewId="0">
      <selection activeCell="C10" sqref="C10:I10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5" width="9.7109375" customWidth="1"/>
    <col min="16" max="16" width="13.140625" customWidth="1"/>
    <col min="17" max="17" width="20.28515625" customWidth="1"/>
    <col min="18" max="18" width="16.140625" customWidth="1"/>
    <col min="19" max="19" width="14.140625" customWidth="1"/>
  </cols>
  <sheetData>
    <row r="1" spans="1:130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</row>
    <row r="2" spans="1:130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</row>
    <row r="3" spans="1:130" ht="26.25" customHeight="1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</row>
    <row r="5" spans="1:130" ht="31.5" customHeight="1" x14ac:dyDescent="0.25">
      <c r="A5" s="22" t="s">
        <v>51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</row>
    <row r="6" spans="1:130" ht="35.450000000000003" customHeight="1" x14ac:dyDescent="0.25">
      <c r="A6" s="22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</row>
    <row r="7" spans="1:130" ht="45.75" customHeight="1" x14ac:dyDescent="0.25">
      <c r="A7" s="22" t="s">
        <v>14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</row>
    <row r="8" spans="1:130" s="6" customFormat="1" ht="53.25" customHeight="1" x14ac:dyDescent="0.25">
      <c r="A8" s="22" t="s">
        <v>33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</row>
    <row r="9" spans="1:130" ht="53.25" customHeight="1" x14ac:dyDescent="0.25">
      <c r="A9" s="20" t="s">
        <v>87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</row>
    <row r="10" spans="1:130" ht="71.25" x14ac:dyDescent="0.25">
      <c r="A10" s="13" t="s">
        <v>0</v>
      </c>
      <c r="B10" s="13" t="s">
        <v>27</v>
      </c>
      <c r="C10" s="13" t="s">
        <v>1</v>
      </c>
      <c r="D10" s="14" t="s">
        <v>5</v>
      </c>
      <c r="E10" s="14" t="s">
        <v>2</v>
      </c>
      <c r="F10" s="14" t="s">
        <v>4</v>
      </c>
      <c r="G10" s="14" t="s">
        <v>6</v>
      </c>
      <c r="H10" s="15" t="s">
        <v>39</v>
      </c>
      <c r="I10" s="15" t="s">
        <v>40</v>
      </c>
      <c r="J10" s="15" t="s">
        <v>41</v>
      </c>
      <c r="K10" s="15" t="s">
        <v>42</v>
      </c>
      <c r="L10" s="15" t="s">
        <v>43</v>
      </c>
      <c r="M10" s="15" t="s">
        <v>44</v>
      </c>
      <c r="N10" s="15" t="s">
        <v>45</v>
      </c>
      <c r="O10" s="15" t="s">
        <v>46</v>
      </c>
      <c r="P10" s="14" t="s">
        <v>9</v>
      </c>
      <c r="Q10" s="14" t="s">
        <v>7</v>
      </c>
      <c r="R10" s="14" t="s">
        <v>3</v>
      </c>
      <c r="S10" s="14" t="s">
        <v>8</v>
      </c>
    </row>
    <row r="11" spans="1:130" s="2" customFormat="1" ht="30" x14ac:dyDescent="0.25">
      <c r="A11" s="9">
        <v>1</v>
      </c>
      <c r="B11" s="10" t="s">
        <v>76</v>
      </c>
      <c r="C11" s="9" t="s">
        <v>11</v>
      </c>
      <c r="D11" s="9" t="s">
        <v>12</v>
      </c>
      <c r="E11" s="18" t="s">
        <v>86</v>
      </c>
      <c r="F11" s="9">
        <v>7</v>
      </c>
      <c r="G11" s="10" t="s">
        <v>77</v>
      </c>
      <c r="H11" s="10">
        <v>8</v>
      </c>
      <c r="I11" s="10">
        <v>4</v>
      </c>
      <c r="J11" s="10">
        <v>6</v>
      </c>
      <c r="K11" s="10">
        <v>6</v>
      </c>
      <c r="L11" s="10">
        <v>2</v>
      </c>
      <c r="M11" s="10">
        <v>4</v>
      </c>
      <c r="N11" s="10">
        <v>6</v>
      </c>
      <c r="O11" s="10">
        <v>2</v>
      </c>
      <c r="P11" s="10">
        <v>38</v>
      </c>
      <c r="Q11" s="11">
        <v>65</v>
      </c>
      <c r="R11" s="16">
        <f t="shared" ref="R11:R23" si="0">(P11/Q11)</f>
        <v>0.58461538461538465</v>
      </c>
      <c r="S11" s="17">
        <f t="shared" ref="S11:S23" si="1">RANK(R11,$R$11:$R$23)</f>
        <v>1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</row>
    <row r="12" spans="1:130" s="2" customFormat="1" ht="30" x14ac:dyDescent="0.25">
      <c r="A12" s="9">
        <v>2</v>
      </c>
      <c r="B12" s="10" t="s">
        <v>82</v>
      </c>
      <c r="C12" s="9" t="s">
        <v>35</v>
      </c>
      <c r="D12" s="9" t="s">
        <v>12</v>
      </c>
      <c r="E12" s="19" t="s">
        <v>85</v>
      </c>
      <c r="F12" s="9">
        <v>7</v>
      </c>
      <c r="G12" s="10" t="s">
        <v>83</v>
      </c>
      <c r="H12" s="10">
        <v>8</v>
      </c>
      <c r="I12" s="10">
        <v>2</v>
      </c>
      <c r="J12" s="10">
        <v>6</v>
      </c>
      <c r="K12" s="10">
        <v>3</v>
      </c>
      <c r="L12" s="10">
        <v>3</v>
      </c>
      <c r="M12" s="10">
        <v>5.5</v>
      </c>
      <c r="N12" s="10">
        <v>7</v>
      </c>
      <c r="O12" s="10">
        <v>2</v>
      </c>
      <c r="P12" s="10">
        <v>36.5</v>
      </c>
      <c r="Q12" s="11">
        <v>65</v>
      </c>
      <c r="R12" s="16">
        <f t="shared" si="0"/>
        <v>0.56153846153846154</v>
      </c>
      <c r="S12" s="17">
        <f t="shared" si="1"/>
        <v>2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</row>
    <row r="13" spans="1:130" s="2" customFormat="1" ht="30" x14ac:dyDescent="0.25">
      <c r="A13" s="9">
        <v>3</v>
      </c>
      <c r="B13" s="9" t="s">
        <v>70</v>
      </c>
      <c r="C13" s="9" t="s">
        <v>34</v>
      </c>
      <c r="D13" s="9" t="s">
        <v>12</v>
      </c>
      <c r="E13" s="18" t="s">
        <v>84</v>
      </c>
      <c r="F13" s="9">
        <v>7</v>
      </c>
      <c r="G13" s="9" t="s">
        <v>71</v>
      </c>
      <c r="H13" s="10">
        <v>8</v>
      </c>
      <c r="I13" s="10">
        <v>3</v>
      </c>
      <c r="J13" s="10">
        <v>6</v>
      </c>
      <c r="K13" s="10">
        <v>7</v>
      </c>
      <c r="L13" s="10">
        <v>4</v>
      </c>
      <c r="M13" s="10">
        <v>3</v>
      </c>
      <c r="N13" s="10">
        <v>4</v>
      </c>
      <c r="O13" s="10">
        <v>1</v>
      </c>
      <c r="P13" s="10">
        <v>36</v>
      </c>
      <c r="Q13" s="11">
        <v>65</v>
      </c>
      <c r="R13" s="16">
        <f t="shared" si="0"/>
        <v>0.55384615384615388</v>
      </c>
      <c r="S13" s="17">
        <f t="shared" si="1"/>
        <v>3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ht="30" x14ac:dyDescent="0.25">
      <c r="A14" s="9">
        <v>4</v>
      </c>
      <c r="B14" s="10" t="s">
        <v>78</v>
      </c>
      <c r="C14" s="9" t="s">
        <v>11</v>
      </c>
      <c r="D14" s="9" t="s">
        <v>12</v>
      </c>
      <c r="E14" s="18" t="s">
        <v>86</v>
      </c>
      <c r="F14" s="9">
        <v>7</v>
      </c>
      <c r="G14" s="10" t="s">
        <v>67</v>
      </c>
      <c r="H14" s="10">
        <v>10</v>
      </c>
      <c r="I14" s="10">
        <v>3</v>
      </c>
      <c r="J14" s="10">
        <v>6</v>
      </c>
      <c r="K14" s="10">
        <v>3</v>
      </c>
      <c r="L14" s="10">
        <v>4</v>
      </c>
      <c r="M14" s="10">
        <v>2</v>
      </c>
      <c r="N14" s="10">
        <v>6</v>
      </c>
      <c r="O14" s="10">
        <v>1</v>
      </c>
      <c r="P14" s="10">
        <v>35</v>
      </c>
      <c r="Q14" s="11">
        <v>65</v>
      </c>
      <c r="R14" s="16">
        <f t="shared" si="0"/>
        <v>0.53846153846153844</v>
      </c>
      <c r="S14" s="17">
        <f t="shared" si="1"/>
        <v>4</v>
      </c>
    </row>
    <row r="15" spans="1:130" ht="30" x14ac:dyDescent="0.25">
      <c r="A15" s="9">
        <v>5</v>
      </c>
      <c r="B15" s="9" t="s">
        <v>66</v>
      </c>
      <c r="C15" s="9" t="s">
        <v>15</v>
      </c>
      <c r="D15" s="9" t="s">
        <v>12</v>
      </c>
      <c r="E15" s="9" t="s">
        <v>68</v>
      </c>
      <c r="F15" s="9">
        <v>7</v>
      </c>
      <c r="G15" s="9" t="s">
        <v>67</v>
      </c>
      <c r="H15" s="9">
        <v>8</v>
      </c>
      <c r="I15" s="9">
        <v>3</v>
      </c>
      <c r="J15" s="9">
        <v>6</v>
      </c>
      <c r="K15" s="9">
        <v>6</v>
      </c>
      <c r="L15" s="9">
        <v>2</v>
      </c>
      <c r="M15" s="9">
        <v>3</v>
      </c>
      <c r="N15" s="9">
        <v>4</v>
      </c>
      <c r="O15" s="9">
        <v>1</v>
      </c>
      <c r="P15" s="9">
        <v>33</v>
      </c>
      <c r="Q15" s="11">
        <v>65</v>
      </c>
      <c r="R15" s="16">
        <f t="shared" si="0"/>
        <v>0.50769230769230766</v>
      </c>
      <c r="S15" s="17">
        <f t="shared" si="1"/>
        <v>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</row>
    <row r="16" spans="1:130" ht="30" x14ac:dyDescent="0.25">
      <c r="A16" s="9">
        <v>6</v>
      </c>
      <c r="B16" s="10" t="s">
        <v>81</v>
      </c>
      <c r="C16" s="9" t="s">
        <v>35</v>
      </c>
      <c r="D16" s="9" t="s">
        <v>12</v>
      </c>
      <c r="E16" s="18" t="s">
        <v>86</v>
      </c>
      <c r="F16" s="9">
        <v>7</v>
      </c>
      <c r="G16" s="10" t="s">
        <v>67</v>
      </c>
      <c r="H16" s="10">
        <v>7</v>
      </c>
      <c r="I16" s="10">
        <v>2</v>
      </c>
      <c r="J16" s="10">
        <v>6</v>
      </c>
      <c r="K16" s="10">
        <v>5</v>
      </c>
      <c r="L16" s="10">
        <v>4</v>
      </c>
      <c r="M16" s="10">
        <v>5</v>
      </c>
      <c r="N16" s="10">
        <v>3</v>
      </c>
      <c r="O16" s="10">
        <v>1</v>
      </c>
      <c r="P16" s="10">
        <v>33</v>
      </c>
      <c r="Q16" s="11">
        <v>65</v>
      </c>
      <c r="R16" s="16">
        <f t="shared" si="0"/>
        <v>0.50769230769230766</v>
      </c>
      <c r="S16" s="17">
        <f t="shared" si="1"/>
        <v>5</v>
      </c>
    </row>
    <row r="17" spans="1:130" ht="30" x14ac:dyDescent="0.25">
      <c r="A17" s="9">
        <v>7</v>
      </c>
      <c r="B17" s="9" t="s">
        <v>73</v>
      </c>
      <c r="C17" s="9" t="s">
        <v>17</v>
      </c>
      <c r="D17" s="9" t="s">
        <v>12</v>
      </c>
      <c r="E17" s="18" t="s">
        <v>85</v>
      </c>
      <c r="F17" s="9">
        <v>7</v>
      </c>
      <c r="G17" s="9" t="s">
        <v>67</v>
      </c>
      <c r="H17" s="10">
        <v>6</v>
      </c>
      <c r="I17" s="10">
        <v>4</v>
      </c>
      <c r="J17" s="10">
        <v>6</v>
      </c>
      <c r="K17" s="10">
        <v>7</v>
      </c>
      <c r="L17" s="10">
        <v>4</v>
      </c>
      <c r="M17" s="10">
        <v>1.5</v>
      </c>
      <c r="N17" s="10">
        <v>3</v>
      </c>
      <c r="O17" s="10">
        <v>1</v>
      </c>
      <c r="P17" s="10">
        <v>32.5</v>
      </c>
      <c r="Q17" s="11">
        <v>65</v>
      </c>
      <c r="R17" s="16">
        <f t="shared" si="0"/>
        <v>0.5</v>
      </c>
      <c r="S17" s="17">
        <f t="shared" si="1"/>
        <v>7</v>
      </c>
    </row>
    <row r="18" spans="1:130" ht="30" x14ac:dyDescent="0.25">
      <c r="A18" s="9">
        <v>8</v>
      </c>
      <c r="B18" s="10" t="s">
        <v>79</v>
      </c>
      <c r="C18" s="9" t="s">
        <v>11</v>
      </c>
      <c r="D18" s="9" t="s">
        <v>12</v>
      </c>
      <c r="E18" s="18" t="s">
        <v>86</v>
      </c>
      <c r="F18" s="9">
        <v>7</v>
      </c>
      <c r="G18" s="10" t="s">
        <v>67</v>
      </c>
      <c r="H18" s="10">
        <v>6</v>
      </c>
      <c r="I18" s="10">
        <v>3</v>
      </c>
      <c r="J18" s="10">
        <v>6</v>
      </c>
      <c r="K18" s="10">
        <v>3</v>
      </c>
      <c r="L18" s="10">
        <v>3</v>
      </c>
      <c r="M18" s="10">
        <v>3</v>
      </c>
      <c r="N18" s="10">
        <v>5</v>
      </c>
      <c r="O18" s="10">
        <v>2</v>
      </c>
      <c r="P18" s="10">
        <v>31</v>
      </c>
      <c r="Q18" s="11">
        <v>65</v>
      </c>
      <c r="R18" s="16">
        <f t="shared" si="0"/>
        <v>0.47692307692307695</v>
      </c>
      <c r="S18" s="17">
        <f t="shared" si="1"/>
        <v>8</v>
      </c>
    </row>
    <row r="19" spans="1:130" ht="30" x14ac:dyDescent="0.25">
      <c r="A19" s="9">
        <v>9</v>
      </c>
      <c r="B19" s="9" t="s">
        <v>72</v>
      </c>
      <c r="C19" s="9" t="s">
        <v>17</v>
      </c>
      <c r="D19" s="9" t="s">
        <v>12</v>
      </c>
      <c r="E19" s="18" t="s">
        <v>85</v>
      </c>
      <c r="F19" s="9">
        <v>7</v>
      </c>
      <c r="G19" s="9" t="s">
        <v>67</v>
      </c>
      <c r="H19" s="10">
        <v>6</v>
      </c>
      <c r="I19" s="10">
        <v>2</v>
      </c>
      <c r="J19" s="10">
        <v>6</v>
      </c>
      <c r="K19" s="10">
        <v>3</v>
      </c>
      <c r="L19" s="10">
        <v>5</v>
      </c>
      <c r="M19" s="10">
        <v>2</v>
      </c>
      <c r="N19" s="10">
        <v>4</v>
      </c>
      <c r="O19" s="10">
        <v>1</v>
      </c>
      <c r="P19" s="10">
        <v>29</v>
      </c>
      <c r="Q19" s="11">
        <v>65</v>
      </c>
      <c r="R19" s="16">
        <f t="shared" si="0"/>
        <v>0.44615384615384618</v>
      </c>
      <c r="S19" s="17">
        <f t="shared" si="1"/>
        <v>9</v>
      </c>
    </row>
    <row r="20" spans="1:130" ht="45" x14ac:dyDescent="0.25">
      <c r="A20" s="9">
        <v>10</v>
      </c>
      <c r="B20" s="9" t="s">
        <v>69</v>
      </c>
      <c r="C20" s="9" t="s">
        <v>16</v>
      </c>
      <c r="D20" s="9" t="s">
        <v>12</v>
      </c>
      <c r="E20" s="18" t="s">
        <v>68</v>
      </c>
      <c r="F20" s="9">
        <v>7</v>
      </c>
      <c r="G20" s="9" t="s">
        <v>67</v>
      </c>
      <c r="H20" s="10">
        <v>8</v>
      </c>
      <c r="I20" s="10">
        <v>3</v>
      </c>
      <c r="J20" s="10">
        <v>6</v>
      </c>
      <c r="K20" s="10">
        <v>2</v>
      </c>
      <c r="L20" s="10">
        <v>2</v>
      </c>
      <c r="M20" s="10">
        <v>2.5</v>
      </c>
      <c r="N20" s="10">
        <v>4</v>
      </c>
      <c r="O20" s="10">
        <v>1</v>
      </c>
      <c r="P20" s="10">
        <v>28.5</v>
      </c>
      <c r="Q20" s="11">
        <v>65</v>
      </c>
      <c r="R20" s="16">
        <f t="shared" si="0"/>
        <v>0.43846153846153846</v>
      </c>
      <c r="S20" s="17">
        <f t="shared" si="1"/>
        <v>10</v>
      </c>
    </row>
    <row r="21" spans="1:130" ht="30" x14ac:dyDescent="0.25">
      <c r="A21" s="9">
        <v>11</v>
      </c>
      <c r="B21" s="10" t="s">
        <v>80</v>
      </c>
      <c r="C21" s="9" t="s">
        <v>35</v>
      </c>
      <c r="D21" s="9" t="s">
        <v>12</v>
      </c>
      <c r="E21" s="18" t="s">
        <v>85</v>
      </c>
      <c r="F21" s="9">
        <v>7</v>
      </c>
      <c r="G21" s="10" t="s">
        <v>67</v>
      </c>
      <c r="H21" s="10">
        <v>4</v>
      </c>
      <c r="I21" s="10">
        <v>0</v>
      </c>
      <c r="J21" s="10">
        <v>6</v>
      </c>
      <c r="K21" s="10">
        <v>3</v>
      </c>
      <c r="L21" s="10">
        <v>3</v>
      </c>
      <c r="M21" s="10">
        <v>1.5</v>
      </c>
      <c r="N21" s="10">
        <v>6</v>
      </c>
      <c r="O21" s="10">
        <v>1</v>
      </c>
      <c r="P21" s="10">
        <v>24.5</v>
      </c>
      <c r="Q21" s="11">
        <v>65</v>
      </c>
      <c r="R21" s="16">
        <f t="shared" si="0"/>
        <v>0.37692307692307692</v>
      </c>
      <c r="S21" s="17">
        <f t="shared" si="1"/>
        <v>11</v>
      </c>
    </row>
    <row r="22" spans="1:130" ht="30" x14ac:dyDescent="0.25">
      <c r="A22" s="9">
        <v>12</v>
      </c>
      <c r="B22" s="9" t="s">
        <v>75</v>
      </c>
      <c r="C22" s="9" t="s">
        <v>36</v>
      </c>
      <c r="D22" s="9" t="s">
        <v>12</v>
      </c>
      <c r="E22" s="18" t="s">
        <v>85</v>
      </c>
      <c r="F22" s="9">
        <v>7</v>
      </c>
      <c r="G22" s="9" t="s">
        <v>67</v>
      </c>
      <c r="H22" s="9">
        <v>2</v>
      </c>
      <c r="I22" s="9">
        <v>3</v>
      </c>
      <c r="J22" s="9">
        <v>2</v>
      </c>
      <c r="K22" s="9">
        <v>2</v>
      </c>
      <c r="L22" s="9">
        <v>2</v>
      </c>
      <c r="M22" s="9">
        <v>2</v>
      </c>
      <c r="N22" s="9">
        <v>6</v>
      </c>
      <c r="O22" s="9">
        <v>2</v>
      </c>
      <c r="P22" s="9">
        <v>21</v>
      </c>
      <c r="Q22" s="11">
        <v>65</v>
      </c>
      <c r="R22" s="16">
        <f t="shared" si="0"/>
        <v>0.32307692307692309</v>
      </c>
      <c r="S22" s="17">
        <f t="shared" si="1"/>
        <v>12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</row>
    <row r="23" spans="1:130" ht="30" x14ac:dyDescent="0.25">
      <c r="A23" s="9">
        <v>13</v>
      </c>
      <c r="B23" s="9" t="s">
        <v>74</v>
      </c>
      <c r="C23" s="9" t="s">
        <v>17</v>
      </c>
      <c r="D23" s="9" t="s">
        <v>12</v>
      </c>
      <c r="E23" s="18" t="s">
        <v>85</v>
      </c>
      <c r="F23" s="9">
        <v>7</v>
      </c>
      <c r="G23" s="9" t="s">
        <v>67</v>
      </c>
      <c r="H23" s="9">
        <v>0</v>
      </c>
      <c r="I23" s="9">
        <v>3</v>
      </c>
      <c r="J23" s="9">
        <v>6</v>
      </c>
      <c r="K23" s="9">
        <v>2</v>
      </c>
      <c r="L23" s="9">
        <v>0</v>
      </c>
      <c r="M23" s="9">
        <v>3</v>
      </c>
      <c r="N23" s="9">
        <v>5</v>
      </c>
      <c r="O23" s="9">
        <v>1</v>
      </c>
      <c r="P23" s="9">
        <v>20</v>
      </c>
      <c r="Q23" s="11">
        <v>65</v>
      </c>
      <c r="R23" s="16">
        <f t="shared" si="0"/>
        <v>0.30769230769230771</v>
      </c>
      <c r="S23" s="17">
        <f t="shared" si="1"/>
        <v>13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</row>
  </sheetData>
  <mergeCells count="6">
    <mergeCell ref="A9:S9"/>
    <mergeCell ref="A3:S3"/>
    <mergeCell ref="A5:S5"/>
    <mergeCell ref="A6:S6"/>
    <mergeCell ref="A7:S7"/>
    <mergeCell ref="A8:S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4"/>
  <sheetViews>
    <sheetView topLeftCell="A4" zoomScale="70" zoomScaleNormal="70" workbookViewId="0">
      <selection activeCell="C10" sqref="C10:I10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5" width="9.7109375" customWidth="1"/>
    <col min="16" max="16" width="13.140625" customWidth="1"/>
    <col min="17" max="17" width="20.28515625" customWidth="1"/>
    <col min="18" max="18" width="16.140625" customWidth="1"/>
    <col min="19" max="19" width="14.140625" customWidth="1"/>
  </cols>
  <sheetData>
    <row r="1" spans="1:130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</row>
    <row r="2" spans="1:130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</row>
    <row r="3" spans="1:130" ht="26.25" customHeight="1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</row>
    <row r="5" spans="1:130" ht="31.5" customHeight="1" x14ac:dyDescent="0.25">
      <c r="A5" s="22" t="s">
        <v>51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</row>
    <row r="6" spans="1:130" ht="35.450000000000003" customHeight="1" x14ac:dyDescent="0.25">
      <c r="A6" s="22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</row>
    <row r="7" spans="1:130" ht="45.75" customHeight="1" x14ac:dyDescent="0.25">
      <c r="A7" s="22" t="s">
        <v>14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</row>
    <row r="8" spans="1:130" s="6" customFormat="1" ht="53.25" customHeight="1" x14ac:dyDescent="0.25">
      <c r="A8" s="22" t="s">
        <v>50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</row>
    <row r="9" spans="1:130" ht="53.25" customHeight="1" x14ac:dyDescent="0.25">
      <c r="A9" s="20" t="s">
        <v>88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</row>
    <row r="10" spans="1:130" ht="71.25" x14ac:dyDescent="0.25">
      <c r="A10" s="13" t="s">
        <v>0</v>
      </c>
      <c r="B10" s="13" t="s">
        <v>27</v>
      </c>
      <c r="C10" s="13" t="s">
        <v>1</v>
      </c>
      <c r="D10" s="14" t="s">
        <v>5</v>
      </c>
      <c r="E10" s="14" t="s">
        <v>2</v>
      </c>
      <c r="F10" s="14" t="s">
        <v>4</v>
      </c>
      <c r="G10" s="14" t="s">
        <v>6</v>
      </c>
      <c r="H10" s="15" t="s">
        <v>39</v>
      </c>
      <c r="I10" s="15" t="s">
        <v>40</v>
      </c>
      <c r="J10" s="15" t="s">
        <v>41</v>
      </c>
      <c r="K10" s="15" t="s">
        <v>42</v>
      </c>
      <c r="L10" s="15" t="s">
        <v>43</v>
      </c>
      <c r="M10" s="15" t="s">
        <v>44</v>
      </c>
      <c r="N10" s="15" t="s">
        <v>45</v>
      </c>
      <c r="O10" s="15" t="s">
        <v>46</v>
      </c>
      <c r="P10" s="14" t="s">
        <v>9</v>
      </c>
      <c r="Q10" s="14" t="s">
        <v>7</v>
      </c>
      <c r="R10" s="14" t="s">
        <v>3</v>
      </c>
      <c r="S10" s="14" t="s">
        <v>8</v>
      </c>
    </row>
    <row r="11" spans="1:130" s="2" customFormat="1" ht="30" x14ac:dyDescent="0.25">
      <c r="A11" s="9">
        <v>1</v>
      </c>
      <c r="B11" s="9" t="s">
        <v>89</v>
      </c>
      <c r="C11" s="9" t="s">
        <v>15</v>
      </c>
      <c r="D11" s="9" t="s">
        <v>12</v>
      </c>
      <c r="E11" s="10" t="s">
        <v>53</v>
      </c>
      <c r="F11" s="9">
        <v>8</v>
      </c>
      <c r="G11" s="9" t="s">
        <v>77</v>
      </c>
      <c r="H11" s="9">
        <v>8</v>
      </c>
      <c r="I11" s="9">
        <v>8</v>
      </c>
      <c r="J11" s="9">
        <v>7</v>
      </c>
      <c r="K11" s="9">
        <v>6</v>
      </c>
      <c r="L11" s="9">
        <v>6</v>
      </c>
      <c r="M11" s="9">
        <v>5</v>
      </c>
      <c r="N11" s="9">
        <v>4</v>
      </c>
      <c r="O11" s="9">
        <v>5</v>
      </c>
      <c r="P11" s="9">
        <v>49</v>
      </c>
      <c r="Q11" s="11">
        <v>65</v>
      </c>
      <c r="R11" s="16">
        <f t="shared" ref="R11:R24" si="0">(P11/Q11)</f>
        <v>0.75384615384615383</v>
      </c>
      <c r="S11" s="17">
        <f t="shared" ref="S11:S24" si="1">RANK(R11,$R$11:$R$24)</f>
        <v>1</v>
      </c>
    </row>
    <row r="12" spans="1:130" s="2" customFormat="1" ht="30" x14ac:dyDescent="0.25">
      <c r="A12" s="9">
        <v>2</v>
      </c>
      <c r="B12" s="10" t="s">
        <v>99</v>
      </c>
      <c r="C12" s="9" t="s">
        <v>35</v>
      </c>
      <c r="D12" s="9" t="s">
        <v>12</v>
      </c>
      <c r="E12" s="9" t="s">
        <v>19</v>
      </c>
      <c r="F12" s="9">
        <v>8</v>
      </c>
      <c r="G12" s="10" t="s">
        <v>71</v>
      </c>
      <c r="H12" s="10">
        <v>8</v>
      </c>
      <c r="I12" s="10">
        <v>6</v>
      </c>
      <c r="J12" s="10">
        <v>5</v>
      </c>
      <c r="K12" s="10">
        <v>5</v>
      </c>
      <c r="L12" s="10">
        <v>5</v>
      </c>
      <c r="M12" s="10">
        <v>4</v>
      </c>
      <c r="N12" s="10">
        <v>8</v>
      </c>
      <c r="O12" s="10">
        <v>1.5</v>
      </c>
      <c r="P12" s="10">
        <v>42.5</v>
      </c>
      <c r="Q12" s="11">
        <v>65</v>
      </c>
      <c r="R12" s="16">
        <f t="shared" si="0"/>
        <v>0.65384615384615385</v>
      </c>
      <c r="S12" s="17">
        <f t="shared" si="1"/>
        <v>2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</row>
    <row r="13" spans="1:130" s="2" customFormat="1" ht="30" x14ac:dyDescent="0.25">
      <c r="A13" s="9">
        <v>3</v>
      </c>
      <c r="B13" s="10" t="s">
        <v>90</v>
      </c>
      <c r="C13" s="9" t="s">
        <v>15</v>
      </c>
      <c r="D13" s="9" t="s">
        <v>12</v>
      </c>
      <c r="E13" s="9" t="s">
        <v>53</v>
      </c>
      <c r="F13" s="9">
        <v>8</v>
      </c>
      <c r="G13" s="9" t="s">
        <v>71</v>
      </c>
      <c r="H13" s="10">
        <v>8</v>
      </c>
      <c r="I13" s="10">
        <v>6</v>
      </c>
      <c r="J13" s="10">
        <v>7</v>
      </c>
      <c r="K13" s="10">
        <v>3</v>
      </c>
      <c r="L13" s="10">
        <v>4</v>
      </c>
      <c r="M13" s="10">
        <v>1.5</v>
      </c>
      <c r="N13" s="10">
        <v>7</v>
      </c>
      <c r="O13" s="10">
        <v>3</v>
      </c>
      <c r="P13" s="10">
        <v>39.5</v>
      </c>
      <c r="Q13" s="11">
        <v>65</v>
      </c>
      <c r="R13" s="16">
        <f t="shared" si="0"/>
        <v>0.60769230769230764</v>
      </c>
      <c r="S13" s="17">
        <f t="shared" si="1"/>
        <v>3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2" customFormat="1" ht="30" x14ac:dyDescent="0.25">
      <c r="A14" s="9">
        <v>4</v>
      </c>
      <c r="B14" s="9" t="s">
        <v>97</v>
      </c>
      <c r="C14" s="9" t="s">
        <v>34</v>
      </c>
      <c r="D14" s="9" t="s">
        <v>12</v>
      </c>
      <c r="E14" s="9" t="s">
        <v>18</v>
      </c>
      <c r="F14" s="9">
        <v>8</v>
      </c>
      <c r="G14" s="9" t="s">
        <v>67</v>
      </c>
      <c r="H14" s="10">
        <v>8</v>
      </c>
      <c r="I14" s="10">
        <v>6</v>
      </c>
      <c r="J14" s="10">
        <v>7</v>
      </c>
      <c r="K14" s="10">
        <v>7</v>
      </c>
      <c r="L14" s="10">
        <v>3</v>
      </c>
      <c r="M14" s="10">
        <v>2.5</v>
      </c>
      <c r="N14" s="10">
        <v>4</v>
      </c>
      <c r="O14" s="10">
        <v>1.5</v>
      </c>
      <c r="P14" s="10">
        <v>39</v>
      </c>
      <c r="Q14" s="11">
        <v>65</v>
      </c>
      <c r="R14" s="16">
        <f t="shared" si="0"/>
        <v>0.6</v>
      </c>
      <c r="S14" s="17">
        <f t="shared" si="1"/>
        <v>4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s="2" customFormat="1" ht="30" x14ac:dyDescent="0.25">
      <c r="A15" s="9">
        <v>5</v>
      </c>
      <c r="B15" s="10" t="s">
        <v>105</v>
      </c>
      <c r="C15" s="9" t="s">
        <v>35</v>
      </c>
      <c r="D15" s="9" t="s">
        <v>12</v>
      </c>
      <c r="E15" s="9" t="s">
        <v>19</v>
      </c>
      <c r="F15" s="9">
        <v>8</v>
      </c>
      <c r="G15" s="10" t="s">
        <v>67</v>
      </c>
      <c r="H15" s="10">
        <v>6</v>
      </c>
      <c r="I15" s="10">
        <v>2</v>
      </c>
      <c r="J15" s="10">
        <v>5</v>
      </c>
      <c r="K15" s="10">
        <v>7</v>
      </c>
      <c r="L15" s="10">
        <v>3</v>
      </c>
      <c r="M15" s="10">
        <v>4</v>
      </c>
      <c r="N15" s="10">
        <v>9</v>
      </c>
      <c r="O15" s="10">
        <v>1.5</v>
      </c>
      <c r="P15" s="10">
        <v>37.5</v>
      </c>
      <c r="Q15" s="11">
        <v>65</v>
      </c>
      <c r="R15" s="16">
        <f t="shared" si="0"/>
        <v>0.57692307692307687</v>
      </c>
      <c r="S15" s="17">
        <f t="shared" si="1"/>
        <v>5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</row>
    <row r="16" spans="1:130" ht="30" x14ac:dyDescent="0.25">
      <c r="A16" s="9">
        <v>6</v>
      </c>
      <c r="B16" s="10" t="s">
        <v>91</v>
      </c>
      <c r="C16" s="9" t="s">
        <v>15</v>
      </c>
      <c r="D16" s="9" t="s">
        <v>12</v>
      </c>
      <c r="E16" s="10" t="s">
        <v>18</v>
      </c>
      <c r="F16" s="9">
        <v>8</v>
      </c>
      <c r="G16" s="9" t="s">
        <v>67</v>
      </c>
      <c r="H16" s="10">
        <v>10</v>
      </c>
      <c r="I16" s="10">
        <v>3</v>
      </c>
      <c r="J16" s="10">
        <v>6</v>
      </c>
      <c r="K16" s="10">
        <v>7</v>
      </c>
      <c r="L16" s="10">
        <v>3</v>
      </c>
      <c r="M16" s="10">
        <v>3.5</v>
      </c>
      <c r="N16" s="10">
        <v>3</v>
      </c>
      <c r="O16" s="10">
        <v>1.5</v>
      </c>
      <c r="P16" s="10">
        <v>37</v>
      </c>
      <c r="Q16" s="11">
        <v>65</v>
      </c>
      <c r="R16" s="16">
        <f t="shared" si="0"/>
        <v>0.56923076923076921</v>
      </c>
      <c r="S16" s="17">
        <f t="shared" si="1"/>
        <v>6</v>
      </c>
    </row>
    <row r="17" spans="1:130" ht="30" x14ac:dyDescent="0.25">
      <c r="A17" s="9">
        <v>7</v>
      </c>
      <c r="B17" s="9" t="s">
        <v>92</v>
      </c>
      <c r="C17" s="9" t="s">
        <v>17</v>
      </c>
      <c r="D17" s="9" t="s">
        <v>12</v>
      </c>
      <c r="E17" s="9" t="s">
        <v>53</v>
      </c>
      <c r="F17" s="9">
        <v>8</v>
      </c>
      <c r="G17" s="9" t="s">
        <v>67</v>
      </c>
      <c r="H17" s="9">
        <v>4</v>
      </c>
      <c r="I17" s="9">
        <v>4</v>
      </c>
      <c r="J17" s="9">
        <v>6</v>
      </c>
      <c r="K17" s="9">
        <v>5</v>
      </c>
      <c r="L17" s="9">
        <v>2</v>
      </c>
      <c r="M17" s="9">
        <v>3.5</v>
      </c>
      <c r="N17" s="9">
        <v>7</v>
      </c>
      <c r="O17" s="9">
        <v>5</v>
      </c>
      <c r="P17" s="9">
        <v>36.5</v>
      </c>
      <c r="Q17" s="11">
        <v>65</v>
      </c>
      <c r="R17" s="16">
        <f t="shared" si="0"/>
        <v>0.56153846153846154</v>
      </c>
      <c r="S17" s="17">
        <f t="shared" si="1"/>
        <v>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</row>
    <row r="18" spans="1:130" ht="30" x14ac:dyDescent="0.25">
      <c r="A18" s="9">
        <v>8</v>
      </c>
      <c r="B18" s="10" t="s">
        <v>100</v>
      </c>
      <c r="C18" s="9" t="s">
        <v>35</v>
      </c>
      <c r="D18" s="9" t="s">
        <v>12</v>
      </c>
      <c r="E18" s="9" t="s">
        <v>37</v>
      </c>
      <c r="F18" s="9">
        <v>8</v>
      </c>
      <c r="G18" s="10" t="s">
        <v>67</v>
      </c>
      <c r="H18" s="10">
        <v>6</v>
      </c>
      <c r="I18" s="10">
        <v>3</v>
      </c>
      <c r="J18" s="10">
        <v>4</v>
      </c>
      <c r="K18" s="10">
        <v>6</v>
      </c>
      <c r="L18" s="10">
        <v>6</v>
      </c>
      <c r="M18" s="10">
        <v>3</v>
      </c>
      <c r="N18" s="10">
        <v>5</v>
      </c>
      <c r="O18" s="10">
        <v>1.5</v>
      </c>
      <c r="P18" s="10">
        <v>34.5</v>
      </c>
      <c r="Q18" s="11">
        <v>65</v>
      </c>
      <c r="R18" s="16">
        <f t="shared" si="0"/>
        <v>0.53076923076923077</v>
      </c>
      <c r="S18" s="17">
        <f t="shared" si="1"/>
        <v>8</v>
      </c>
    </row>
    <row r="19" spans="1:130" ht="30" x14ac:dyDescent="0.25">
      <c r="A19" s="9">
        <v>9</v>
      </c>
      <c r="B19" s="10" t="s">
        <v>101</v>
      </c>
      <c r="C19" s="9" t="s">
        <v>11</v>
      </c>
      <c r="D19" s="9" t="s">
        <v>12</v>
      </c>
      <c r="E19" s="9" t="s">
        <v>19</v>
      </c>
      <c r="F19" s="9">
        <v>8</v>
      </c>
      <c r="G19" s="10" t="s">
        <v>67</v>
      </c>
      <c r="H19" s="10">
        <v>8</v>
      </c>
      <c r="I19" s="10">
        <v>4</v>
      </c>
      <c r="J19" s="10">
        <v>4</v>
      </c>
      <c r="K19" s="10">
        <v>3</v>
      </c>
      <c r="L19" s="10">
        <v>4</v>
      </c>
      <c r="M19" s="10">
        <v>2</v>
      </c>
      <c r="N19" s="10">
        <v>6</v>
      </c>
      <c r="O19" s="10">
        <v>3</v>
      </c>
      <c r="P19" s="10">
        <v>34</v>
      </c>
      <c r="Q19" s="11">
        <v>65</v>
      </c>
      <c r="R19" s="16">
        <f t="shared" si="0"/>
        <v>0.52307692307692311</v>
      </c>
      <c r="S19" s="17">
        <f t="shared" si="1"/>
        <v>9</v>
      </c>
    </row>
    <row r="20" spans="1:130" ht="30" x14ac:dyDescent="0.25">
      <c r="A20" s="9">
        <v>10</v>
      </c>
      <c r="B20" s="9" t="s">
        <v>98</v>
      </c>
      <c r="C20" s="9" t="s">
        <v>11</v>
      </c>
      <c r="D20" s="9" t="s">
        <v>12</v>
      </c>
      <c r="E20" s="9" t="s">
        <v>37</v>
      </c>
      <c r="F20" s="9">
        <v>8</v>
      </c>
      <c r="G20" s="9" t="s">
        <v>67</v>
      </c>
      <c r="H20" s="9">
        <v>6</v>
      </c>
      <c r="I20" s="9">
        <v>4</v>
      </c>
      <c r="J20" s="9">
        <v>3</v>
      </c>
      <c r="K20" s="9">
        <v>5</v>
      </c>
      <c r="L20" s="9">
        <v>3</v>
      </c>
      <c r="M20" s="9">
        <v>3.5</v>
      </c>
      <c r="N20" s="9">
        <v>3</v>
      </c>
      <c r="O20" s="9">
        <v>3</v>
      </c>
      <c r="P20" s="9">
        <v>30.5</v>
      </c>
      <c r="Q20" s="11">
        <v>65</v>
      </c>
      <c r="R20" s="16">
        <f t="shared" si="0"/>
        <v>0.46923076923076923</v>
      </c>
      <c r="S20" s="17">
        <f t="shared" si="1"/>
        <v>10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</row>
    <row r="21" spans="1:130" ht="30" x14ac:dyDescent="0.25">
      <c r="A21" s="9">
        <v>11</v>
      </c>
      <c r="B21" s="9" t="s">
        <v>94</v>
      </c>
      <c r="C21" s="9" t="s">
        <v>36</v>
      </c>
      <c r="D21" s="9" t="s">
        <v>12</v>
      </c>
      <c r="E21" s="9" t="s">
        <v>37</v>
      </c>
      <c r="F21" s="9">
        <v>8</v>
      </c>
      <c r="G21" s="9" t="s">
        <v>67</v>
      </c>
      <c r="H21" s="10">
        <v>4</v>
      </c>
      <c r="I21" s="10">
        <v>3</v>
      </c>
      <c r="J21" s="10">
        <v>5</v>
      </c>
      <c r="K21" s="10">
        <v>2</v>
      </c>
      <c r="L21" s="10">
        <v>0</v>
      </c>
      <c r="M21" s="10">
        <v>4.5</v>
      </c>
      <c r="N21" s="10">
        <v>7</v>
      </c>
      <c r="O21" s="10">
        <v>1.5</v>
      </c>
      <c r="P21" s="10">
        <v>27</v>
      </c>
      <c r="Q21" s="11">
        <v>65</v>
      </c>
      <c r="R21" s="16">
        <f t="shared" si="0"/>
        <v>0.41538461538461541</v>
      </c>
      <c r="S21" s="17">
        <f t="shared" si="1"/>
        <v>11</v>
      </c>
    </row>
    <row r="22" spans="1:130" ht="30" x14ac:dyDescent="0.25">
      <c r="A22" s="9">
        <v>12</v>
      </c>
      <c r="B22" s="9" t="s">
        <v>96</v>
      </c>
      <c r="C22" s="9" t="s">
        <v>36</v>
      </c>
      <c r="D22" s="9" t="s">
        <v>12</v>
      </c>
      <c r="E22" s="9" t="s">
        <v>38</v>
      </c>
      <c r="F22" s="9">
        <v>8</v>
      </c>
      <c r="G22" s="9" t="s">
        <v>67</v>
      </c>
      <c r="H22" s="9">
        <v>4</v>
      </c>
      <c r="I22" s="9">
        <v>3</v>
      </c>
      <c r="J22" s="9">
        <v>3</v>
      </c>
      <c r="K22" s="9">
        <v>3</v>
      </c>
      <c r="L22" s="9">
        <v>4</v>
      </c>
      <c r="M22" s="9">
        <v>1.5</v>
      </c>
      <c r="N22" s="9">
        <v>6</v>
      </c>
      <c r="O22" s="9">
        <v>1.5</v>
      </c>
      <c r="P22" s="9">
        <v>26</v>
      </c>
      <c r="Q22" s="11">
        <v>65</v>
      </c>
      <c r="R22" s="16">
        <f t="shared" si="0"/>
        <v>0.4</v>
      </c>
      <c r="S22" s="17">
        <f t="shared" si="1"/>
        <v>12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</row>
    <row r="23" spans="1:130" ht="30" x14ac:dyDescent="0.25">
      <c r="A23" s="9">
        <v>13</v>
      </c>
      <c r="B23" s="9" t="s">
        <v>95</v>
      </c>
      <c r="C23" s="9" t="s">
        <v>17</v>
      </c>
      <c r="D23" s="9" t="s">
        <v>12</v>
      </c>
      <c r="E23" s="9" t="s">
        <v>20</v>
      </c>
      <c r="F23" s="9">
        <v>8</v>
      </c>
      <c r="G23" s="9" t="s">
        <v>67</v>
      </c>
      <c r="H23" s="10">
        <v>6</v>
      </c>
      <c r="I23" s="10">
        <v>3</v>
      </c>
      <c r="J23" s="10">
        <v>3</v>
      </c>
      <c r="K23" s="10">
        <v>2</v>
      </c>
      <c r="L23" s="10">
        <v>1</v>
      </c>
      <c r="M23" s="10">
        <v>1.5</v>
      </c>
      <c r="N23" s="10">
        <v>3</v>
      </c>
      <c r="O23" s="10">
        <v>4</v>
      </c>
      <c r="P23" s="10">
        <v>23.5</v>
      </c>
      <c r="Q23" s="11">
        <v>65</v>
      </c>
      <c r="R23" s="16">
        <f t="shared" si="0"/>
        <v>0.36153846153846153</v>
      </c>
      <c r="S23" s="17">
        <f t="shared" si="1"/>
        <v>13</v>
      </c>
    </row>
    <row r="24" spans="1:130" ht="30" x14ac:dyDescent="0.25">
      <c r="A24" s="9">
        <v>14</v>
      </c>
      <c r="B24" s="9" t="s">
        <v>93</v>
      </c>
      <c r="C24" s="9" t="s">
        <v>36</v>
      </c>
      <c r="D24" s="9" t="s">
        <v>12</v>
      </c>
      <c r="E24" s="9" t="s">
        <v>37</v>
      </c>
      <c r="F24" s="9">
        <v>8</v>
      </c>
      <c r="G24" s="9" t="s">
        <v>67</v>
      </c>
      <c r="H24" s="9">
        <v>0</v>
      </c>
      <c r="I24" s="9">
        <v>5</v>
      </c>
      <c r="J24" s="9">
        <v>5</v>
      </c>
      <c r="K24" s="9">
        <v>2</v>
      </c>
      <c r="L24" s="9">
        <v>0</v>
      </c>
      <c r="M24" s="9">
        <v>0</v>
      </c>
      <c r="N24" s="9">
        <v>4</v>
      </c>
      <c r="O24" s="9">
        <v>3</v>
      </c>
      <c r="P24" s="9">
        <v>19</v>
      </c>
      <c r="Q24" s="11">
        <v>65</v>
      </c>
      <c r="R24" s="16">
        <f t="shared" si="0"/>
        <v>0.29230769230769232</v>
      </c>
      <c r="S24" s="17">
        <f t="shared" si="1"/>
        <v>14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</row>
  </sheetData>
  <mergeCells count="6">
    <mergeCell ref="A9:S9"/>
    <mergeCell ref="A3:S3"/>
    <mergeCell ref="A5:S5"/>
    <mergeCell ref="A6:S6"/>
    <mergeCell ref="A7:S7"/>
    <mergeCell ref="A8:S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9"/>
  <sheetViews>
    <sheetView topLeftCell="A7" zoomScale="70" zoomScaleNormal="70" workbookViewId="0">
      <selection activeCell="C10" sqref="C10:I10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5" width="9.7109375" customWidth="1"/>
    <col min="16" max="16" width="13.140625" customWidth="1"/>
    <col min="17" max="17" width="20.28515625" customWidth="1"/>
    <col min="18" max="18" width="16.140625" customWidth="1"/>
    <col min="19" max="19" width="14.140625" customWidth="1"/>
  </cols>
  <sheetData>
    <row r="1" spans="1:130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</row>
    <row r="2" spans="1:130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</row>
    <row r="3" spans="1:130" ht="26.25" customHeight="1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</row>
    <row r="5" spans="1:130" ht="31.5" customHeight="1" x14ac:dyDescent="0.25">
      <c r="A5" s="22" t="s">
        <v>51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</row>
    <row r="6" spans="1:130" ht="35.450000000000003" customHeight="1" x14ac:dyDescent="0.25">
      <c r="A6" s="22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</row>
    <row r="7" spans="1:130" ht="45.75" customHeight="1" x14ac:dyDescent="0.25">
      <c r="A7" s="22" t="s">
        <v>14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</row>
    <row r="8" spans="1:130" s="6" customFormat="1" ht="53.25" customHeight="1" x14ac:dyDescent="0.25">
      <c r="A8" s="22" t="s">
        <v>47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</row>
    <row r="9" spans="1:130" ht="53.25" customHeight="1" x14ac:dyDescent="0.25">
      <c r="A9" s="20" t="s">
        <v>106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</row>
    <row r="10" spans="1:130" ht="71.25" x14ac:dyDescent="0.25">
      <c r="A10" s="13" t="s">
        <v>0</v>
      </c>
      <c r="B10" s="13" t="s">
        <v>27</v>
      </c>
      <c r="C10" s="13" t="s">
        <v>1</v>
      </c>
      <c r="D10" s="14" t="s">
        <v>5</v>
      </c>
      <c r="E10" s="14" t="s">
        <v>2</v>
      </c>
      <c r="F10" s="14" t="s">
        <v>4</v>
      </c>
      <c r="G10" s="14" t="s">
        <v>6</v>
      </c>
      <c r="H10" s="15" t="s">
        <v>39</v>
      </c>
      <c r="I10" s="15" t="s">
        <v>40</v>
      </c>
      <c r="J10" s="15" t="s">
        <v>41</v>
      </c>
      <c r="K10" s="15" t="s">
        <v>42</v>
      </c>
      <c r="L10" s="15" t="s">
        <v>43</v>
      </c>
      <c r="M10" s="15" t="s">
        <v>44</v>
      </c>
      <c r="N10" s="15" t="s">
        <v>45</v>
      </c>
      <c r="O10" s="15" t="s">
        <v>46</v>
      </c>
      <c r="P10" s="14" t="s">
        <v>9</v>
      </c>
      <c r="Q10" s="14" t="s">
        <v>7</v>
      </c>
      <c r="R10" s="14" t="s">
        <v>3</v>
      </c>
      <c r="S10" s="14" t="s">
        <v>8</v>
      </c>
    </row>
    <row r="11" spans="1:130" s="2" customFormat="1" ht="30" x14ac:dyDescent="0.25">
      <c r="A11" s="9">
        <v>1</v>
      </c>
      <c r="B11" s="9" t="s">
        <v>107</v>
      </c>
      <c r="C11" s="9" t="s">
        <v>21</v>
      </c>
      <c r="D11" s="9" t="s">
        <v>12</v>
      </c>
      <c r="E11" s="10" t="s">
        <v>22</v>
      </c>
      <c r="F11" s="9">
        <v>9</v>
      </c>
      <c r="G11" s="9" t="s">
        <v>77</v>
      </c>
      <c r="H11" s="9">
        <v>8</v>
      </c>
      <c r="I11" s="9">
        <v>3</v>
      </c>
      <c r="J11" s="9">
        <v>9</v>
      </c>
      <c r="K11" s="9">
        <v>7</v>
      </c>
      <c r="L11" s="9">
        <v>8</v>
      </c>
      <c r="M11" s="9">
        <v>6</v>
      </c>
      <c r="N11" s="9">
        <v>5</v>
      </c>
      <c r="O11" s="9">
        <v>6</v>
      </c>
      <c r="P11" s="9">
        <v>52</v>
      </c>
      <c r="Q11" s="11">
        <v>70</v>
      </c>
      <c r="R11" s="16">
        <f t="shared" ref="R11:R29" si="0">(P11/Q11)</f>
        <v>0.74285714285714288</v>
      </c>
      <c r="S11" s="17">
        <f t="shared" ref="S11:S29" si="1">RANK(R11,$R$11:$R$29)</f>
        <v>1</v>
      </c>
    </row>
    <row r="12" spans="1:130" s="2" customFormat="1" ht="30" x14ac:dyDescent="0.25">
      <c r="A12" s="9">
        <v>2</v>
      </c>
      <c r="B12" s="9" t="s">
        <v>113</v>
      </c>
      <c r="C12" s="9" t="s">
        <v>10</v>
      </c>
      <c r="D12" s="9" t="s">
        <v>12</v>
      </c>
      <c r="E12" s="9" t="s">
        <v>24</v>
      </c>
      <c r="F12" s="9">
        <v>9</v>
      </c>
      <c r="G12" s="9" t="s">
        <v>71</v>
      </c>
      <c r="H12" s="10">
        <v>8</v>
      </c>
      <c r="I12" s="10">
        <v>3</v>
      </c>
      <c r="J12" s="10">
        <v>9</v>
      </c>
      <c r="K12" s="10">
        <v>5</v>
      </c>
      <c r="L12" s="10">
        <v>0</v>
      </c>
      <c r="M12" s="10">
        <v>11</v>
      </c>
      <c r="N12" s="10">
        <v>6</v>
      </c>
      <c r="O12" s="10">
        <v>6</v>
      </c>
      <c r="P12" s="10">
        <v>48</v>
      </c>
      <c r="Q12" s="11">
        <v>70</v>
      </c>
      <c r="R12" s="16">
        <f t="shared" si="0"/>
        <v>0.68571428571428572</v>
      </c>
      <c r="S12" s="17">
        <f t="shared" si="1"/>
        <v>2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</row>
    <row r="13" spans="1:130" s="2" customFormat="1" ht="30" x14ac:dyDescent="0.25">
      <c r="A13" s="9">
        <v>3</v>
      </c>
      <c r="B13" s="9" t="s">
        <v>111</v>
      </c>
      <c r="C13" s="9" t="s">
        <v>10</v>
      </c>
      <c r="D13" s="9" t="s">
        <v>12</v>
      </c>
      <c r="E13" s="9" t="s">
        <v>23</v>
      </c>
      <c r="F13" s="9">
        <v>9</v>
      </c>
      <c r="G13" s="9" t="s">
        <v>71</v>
      </c>
      <c r="H13" s="10">
        <v>6</v>
      </c>
      <c r="I13" s="10">
        <v>3</v>
      </c>
      <c r="J13" s="10">
        <v>7</v>
      </c>
      <c r="K13" s="10">
        <v>7</v>
      </c>
      <c r="L13" s="10">
        <v>7</v>
      </c>
      <c r="M13" s="10">
        <v>5</v>
      </c>
      <c r="N13" s="10">
        <v>7</v>
      </c>
      <c r="O13" s="10">
        <v>4</v>
      </c>
      <c r="P13" s="10">
        <v>46</v>
      </c>
      <c r="Q13" s="11">
        <v>70</v>
      </c>
      <c r="R13" s="16">
        <f t="shared" si="0"/>
        <v>0.65714285714285714</v>
      </c>
      <c r="S13" s="17">
        <f t="shared" si="1"/>
        <v>3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2" customFormat="1" ht="30" x14ac:dyDescent="0.25">
      <c r="A14" s="9">
        <v>4</v>
      </c>
      <c r="B14" s="10" t="s">
        <v>118</v>
      </c>
      <c r="C14" s="9" t="s">
        <v>35</v>
      </c>
      <c r="D14" s="9" t="s">
        <v>12</v>
      </c>
      <c r="E14" s="9" t="s">
        <v>24</v>
      </c>
      <c r="F14" s="9">
        <v>9</v>
      </c>
      <c r="G14" s="9" t="s">
        <v>67</v>
      </c>
      <c r="H14" s="10">
        <v>6</v>
      </c>
      <c r="I14" s="10">
        <v>2</v>
      </c>
      <c r="J14" s="10">
        <v>9</v>
      </c>
      <c r="K14" s="10">
        <v>7</v>
      </c>
      <c r="L14" s="10">
        <v>5</v>
      </c>
      <c r="M14" s="10">
        <v>8</v>
      </c>
      <c r="N14" s="10">
        <v>0</v>
      </c>
      <c r="O14" s="10">
        <v>4</v>
      </c>
      <c r="P14" s="10">
        <v>41</v>
      </c>
      <c r="Q14" s="11">
        <v>70</v>
      </c>
      <c r="R14" s="16">
        <f t="shared" si="0"/>
        <v>0.58571428571428574</v>
      </c>
      <c r="S14" s="17">
        <f t="shared" si="1"/>
        <v>4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s="2" customFormat="1" ht="45" x14ac:dyDescent="0.25">
      <c r="A15" s="9">
        <v>5</v>
      </c>
      <c r="B15" s="9" t="s">
        <v>102</v>
      </c>
      <c r="C15" s="9" t="s">
        <v>16</v>
      </c>
      <c r="D15" s="9" t="s">
        <v>12</v>
      </c>
      <c r="E15" s="9" t="s">
        <v>22</v>
      </c>
      <c r="F15" s="9">
        <v>9</v>
      </c>
      <c r="G15" s="9" t="s">
        <v>67</v>
      </c>
      <c r="H15" s="10">
        <v>8</v>
      </c>
      <c r="I15" s="10">
        <v>2</v>
      </c>
      <c r="J15" s="10">
        <v>5</v>
      </c>
      <c r="K15" s="10">
        <v>5</v>
      </c>
      <c r="L15" s="10">
        <v>7</v>
      </c>
      <c r="M15" s="10">
        <v>6</v>
      </c>
      <c r="N15" s="10">
        <v>3</v>
      </c>
      <c r="O15" s="10">
        <v>4</v>
      </c>
      <c r="P15" s="10">
        <v>40</v>
      </c>
      <c r="Q15" s="11">
        <v>70</v>
      </c>
      <c r="R15" s="16">
        <f t="shared" si="0"/>
        <v>0.5714285714285714</v>
      </c>
      <c r="S15" s="17">
        <f t="shared" si="1"/>
        <v>5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</row>
    <row r="16" spans="1:130" s="2" customFormat="1" ht="30" x14ac:dyDescent="0.25">
      <c r="A16" s="9">
        <v>6</v>
      </c>
      <c r="B16" s="10" t="s">
        <v>109</v>
      </c>
      <c r="C16" s="9" t="s">
        <v>21</v>
      </c>
      <c r="D16" s="9" t="s">
        <v>12</v>
      </c>
      <c r="E16" s="10" t="s">
        <v>22</v>
      </c>
      <c r="F16" s="9">
        <v>9</v>
      </c>
      <c r="G16" s="9" t="s">
        <v>67</v>
      </c>
      <c r="H16" s="10">
        <v>6</v>
      </c>
      <c r="I16" s="10">
        <v>3</v>
      </c>
      <c r="J16" s="10">
        <v>8</v>
      </c>
      <c r="K16" s="10">
        <v>7</v>
      </c>
      <c r="L16" s="10">
        <v>5</v>
      </c>
      <c r="M16" s="10">
        <v>5</v>
      </c>
      <c r="N16" s="10">
        <v>0</v>
      </c>
      <c r="O16" s="10">
        <v>5</v>
      </c>
      <c r="P16" s="10">
        <v>39</v>
      </c>
      <c r="Q16" s="11">
        <v>70</v>
      </c>
      <c r="R16" s="16">
        <f t="shared" si="0"/>
        <v>0.55714285714285716</v>
      </c>
      <c r="S16" s="17">
        <f t="shared" si="1"/>
        <v>6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ht="30" x14ac:dyDescent="0.25">
      <c r="A17" s="9">
        <v>7</v>
      </c>
      <c r="B17" s="10" t="s">
        <v>116</v>
      </c>
      <c r="C17" s="9" t="s">
        <v>11</v>
      </c>
      <c r="D17" s="9" t="s">
        <v>12</v>
      </c>
      <c r="E17" s="9" t="s">
        <v>24</v>
      </c>
      <c r="F17" s="9">
        <v>9</v>
      </c>
      <c r="G17" s="9" t="s">
        <v>67</v>
      </c>
      <c r="H17" s="10">
        <v>6</v>
      </c>
      <c r="I17" s="10">
        <v>3</v>
      </c>
      <c r="J17" s="10">
        <v>6</v>
      </c>
      <c r="K17" s="10">
        <v>6</v>
      </c>
      <c r="L17" s="10">
        <v>7</v>
      </c>
      <c r="M17" s="10">
        <v>6</v>
      </c>
      <c r="N17" s="10">
        <v>1</v>
      </c>
      <c r="O17" s="10">
        <v>3</v>
      </c>
      <c r="P17" s="10">
        <v>38</v>
      </c>
      <c r="Q17" s="11">
        <v>70</v>
      </c>
      <c r="R17" s="16">
        <f t="shared" si="0"/>
        <v>0.54285714285714282</v>
      </c>
      <c r="S17" s="17">
        <f t="shared" si="1"/>
        <v>7</v>
      </c>
    </row>
    <row r="18" spans="1:130" ht="30" x14ac:dyDescent="0.25">
      <c r="A18" s="9">
        <v>8</v>
      </c>
      <c r="B18" s="10" t="s">
        <v>110</v>
      </c>
      <c r="C18" s="9" t="s">
        <v>11</v>
      </c>
      <c r="D18" s="9" t="s">
        <v>12</v>
      </c>
      <c r="E18" s="9" t="s">
        <v>24</v>
      </c>
      <c r="F18" s="9">
        <v>9</v>
      </c>
      <c r="G18" s="9" t="s">
        <v>67</v>
      </c>
      <c r="H18" s="10">
        <v>8</v>
      </c>
      <c r="I18" s="10">
        <v>2</v>
      </c>
      <c r="J18" s="10">
        <v>7</v>
      </c>
      <c r="K18" s="10">
        <v>6</v>
      </c>
      <c r="L18" s="10">
        <v>5</v>
      </c>
      <c r="M18" s="10">
        <v>7</v>
      </c>
      <c r="N18" s="10">
        <v>0</v>
      </c>
      <c r="O18" s="10">
        <v>1</v>
      </c>
      <c r="P18" s="10">
        <v>36</v>
      </c>
      <c r="Q18" s="11">
        <v>70</v>
      </c>
      <c r="R18" s="16">
        <f t="shared" si="0"/>
        <v>0.51428571428571423</v>
      </c>
      <c r="S18" s="17">
        <f t="shared" si="1"/>
        <v>8</v>
      </c>
    </row>
    <row r="19" spans="1:130" ht="30" x14ac:dyDescent="0.25">
      <c r="A19" s="9">
        <v>9</v>
      </c>
      <c r="B19" s="10" t="s">
        <v>121</v>
      </c>
      <c r="C19" s="9" t="s">
        <v>55</v>
      </c>
      <c r="D19" s="9" t="s">
        <v>12</v>
      </c>
      <c r="E19" s="9" t="s">
        <v>58</v>
      </c>
      <c r="F19" s="9">
        <v>9</v>
      </c>
      <c r="G19" s="9" t="s">
        <v>67</v>
      </c>
      <c r="H19" s="10">
        <v>6</v>
      </c>
      <c r="I19" s="10">
        <v>4</v>
      </c>
      <c r="J19" s="10">
        <v>8</v>
      </c>
      <c r="K19" s="10">
        <v>4</v>
      </c>
      <c r="L19" s="10">
        <v>4</v>
      </c>
      <c r="M19" s="10">
        <v>7</v>
      </c>
      <c r="N19" s="10">
        <v>0</v>
      </c>
      <c r="O19" s="10">
        <v>0</v>
      </c>
      <c r="P19" s="10">
        <v>33</v>
      </c>
      <c r="Q19" s="11">
        <v>70</v>
      </c>
      <c r="R19" s="16">
        <f t="shared" si="0"/>
        <v>0.47142857142857142</v>
      </c>
      <c r="S19" s="17">
        <f t="shared" si="1"/>
        <v>9</v>
      </c>
    </row>
    <row r="20" spans="1:130" ht="30" x14ac:dyDescent="0.25">
      <c r="A20" s="9">
        <v>10</v>
      </c>
      <c r="B20" s="10" t="s">
        <v>122</v>
      </c>
      <c r="C20" s="9" t="s">
        <v>35</v>
      </c>
      <c r="D20" s="9" t="s">
        <v>12</v>
      </c>
      <c r="E20" s="9" t="s">
        <v>24</v>
      </c>
      <c r="F20" s="9">
        <v>9</v>
      </c>
      <c r="G20" s="9" t="s">
        <v>67</v>
      </c>
      <c r="H20" s="10">
        <v>6</v>
      </c>
      <c r="I20" s="10">
        <v>4</v>
      </c>
      <c r="J20" s="10">
        <v>8</v>
      </c>
      <c r="K20" s="10">
        <v>7</v>
      </c>
      <c r="L20" s="10">
        <v>3</v>
      </c>
      <c r="M20" s="10">
        <v>4</v>
      </c>
      <c r="N20" s="10">
        <v>0</v>
      </c>
      <c r="O20" s="10">
        <v>1</v>
      </c>
      <c r="P20" s="10">
        <v>33</v>
      </c>
      <c r="Q20" s="11">
        <v>70</v>
      </c>
      <c r="R20" s="16">
        <f t="shared" si="0"/>
        <v>0.47142857142857142</v>
      </c>
      <c r="S20" s="17">
        <f t="shared" si="1"/>
        <v>9</v>
      </c>
    </row>
    <row r="21" spans="1:130" ht="45" x14ac:dyDescent="0.25">
      <c r="A21" s="9">
        <v>11</v>
      </c>
      <c r="B21" s="10" t="s">
        <v>126</v>
      </c>
      <c r="C21" s="9" t="s">
        <v>48</v>
      </c>
      <c r="D21" s="9" t="s">
        <v>32</v>
      </c>
      <c r="E21" s="11" t="s">
        <v>57</v>
      </c>
      <c r="F21" s="9">
        <v>9</v>
      </c>
      <c r="G21" s="9" t="s">
        <v>67</v>
      </c>
      <c r="H21" s="10">
        <v>2</v>
      </c>
      <c r="I21" s="10">
        <v>2</v>
      </c>
      <c r="J21" s="10">
        <v>6</v>
      </c>
      <c r="K21" s="10">
        <v>7</v>
      </c>
      <c r="L21" s="10">
        <v>1</v>
      </c>
      <c r="M21" s="10">
        <v>6</v>
      </c>
      <c r="N21" s="10">
        <v>0</v>
      </c>
      <c r="O21" s="10">
        <v>6</v>
      </c>
      <c r="P21" s="10">
        <v>30</v>
      </c>
      <c r="Q21" s="11">
        <v>70</v>
      </c>
      <c r="R21" s="16">
        <f t="shared" si="0"/>
        <v>0.42857142857142855</v>
      </c>
      <c r="S21" s="17">
        <f t="shared" si="1"/>
        <v>11</v>
      </c>
    </row>
    <row r="22" spans="1:130" ht="30" x14ac:dyDescent="0.25">
      <c r="A22" s="9">
        <v>12</v>
      </c>
      <c r="B22" s="9" t="s">
        <v>120</v>
      </c>
      <c r="C22" s="9" t="s">
        <v>34</v>
      </c>
      <c r="D22" s="9" t="s">
        <v>12</v>
      </c>
      <c r="E22" s="9" t="s">
        <v>23</v>
      </c>
      <c r="F22" s="9">
        <v>9</v>
      </c>
      <c r="G22" s="9" t="s">
        <v>67</v>
      </c>
      <c r="H22" s="9">
        <v>6</v>
      </c>
      <c r="I22" s="9">
        <v>2</v>
      </c>
      <c r="J22" s="9">
        <v>6</v>
      </c>
      <c r="K22" s="9">
        <v>6</v>
      </c>
      <c r="L22" s="9">
        <v>3</v>
      </c>
      <c r="M22" s="9">
        <v>4</v>
      </c>
      <c r="N22" s="9">
        <v>0</v>
      </c>
      <c r="O22" s="9">
        <v>1</v>
      </c>
      <c r="P22" s="9">
        <v>28</v>
      </c>
      <c r="Q22" s="11">
        <v>70</v>
      </c>
      <c r="R22" s="16">
        <f t="shared" si="0"/>
        <v>0.4</v>
      </c>
      <c r="S22" s="17">
        <f t="shared" si="1"/>
        <v>12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</row>
    <row r="23" spans="1:130" ht="45" x14ac:dyDescent="0.25">
      <c r="A23" s="9">
        <v>13</v>
      </c>
      <c r="B23" s="9" t="s">
        <v>115</v>
      </c>
      <c r="C23" s="9" t="s">
        <v>48</v>
      </c>
      <c r="D23" s="9" t="s">
        <v>32</v>
      </c>
      <c r="E23" s="9" t="s">
        <v>56</v>
      </c>
      <c r="F23" s="9">
        <v>9</v>
      </c>
      <c r="G23" s="9" t="s">
        <v>67</v>
      </c>
      <c r="H23" s="9">
        <v>0</v>
      </c>
      <c r="I23" s="9">
        <v>3</v>
      </c>
      <c r="J23" s="9">
        <v>7</v>
      </c>
      <c r="K23" s="9">
        <v>5</v>
      </c>
      <c r="L23" s="9">
        <v>6</v>
      </c>
      <c r="M23" s="9">
        <v>4</v>
      </c>
      <c r="N23" s="9">
        <v>3</v>
      </c>
      <c r="O23" s="9">
        <v>0</v>
      </c>
      <c r="P23" s="9">
        <v>28</v>
      </c>
      <c r="Q23" s="11">
        <v>70</v>
      </c>
      <c r="R23" s="16">
        <f t="shared" si="0"/>
        <v>0.4</v>
      </c>
      <c r="S23" s="17">
        <f t="shared" si="1"/>
        <v>12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</row>
    <row r="24" spans="1:130" ht="30" x14ac:dyDescent="0.25">
      <c r="A24" s="9">
        <v>14</v>
      </c>
      <c r="B24" s="10" t="s">
        <v>123</v>
      </c>
      <c r="C24" s="9" t="s">
        <v>35</v>
      </c>
      <c r="D24" s="9" t="s">
        <v>12</v>
      </c>
      <c r="E24" s="9" t="s">
        <v>24</v>
      </c>
      <c r="F24" s="9">
        <v>9</v>
      </c>
      <c r="G24" s="9" t="s">
        <v>67</v>
      </c>
      <c r="H24" s="10">
        <v>6</v>
      </c>
      <c r="I24" s="10">
        <v>5</v>
      </c>
      <c r="J24" s="10">
        <v>8</v>
      </c>
      <c r="K24" s="10">
        <v>3</v>
      </c>
      <c r="L24" s="10">
        <v>1</v>
      </c>
      <c r="M24" s="10">
        <v>4</v>
      </c>
      <c r="N24" s="10">
        <v>0</v>
      </c>
      <c r="O24" s="10">
        <v>0</v>
      </c>
      <c r="P24" s="10">
        <v>27</v>
      </c>
      <c r="Q24" s="11">
        <v>70</v>
      </c>
      <c r="R24" s="16">
        <f t="shared" si="0"/>
        <v>0.38571428571428573</v>
      </c>
      <c r="S24" s="17">
        <f t="shared" si="1"/>
        <v>14</v>
      </c>
    </row>
    <row r="25" spans="1:130" ht="30" x14ac:dyDescent="0.25">
      <c r="A25" s="9">
        <v>15</v>
      </c>
      <c r="B25" s="9" t="s">
        <v>119</v>
      </c>
      <c r="C25" s="9" t="s">
        <v>54</v>
      </c>
      <c r="D25" s="9" t="s">
        <v>12</v>
      </c>
      <c r="E25" s="9" t="s">
        <v>22</v>
      </c>
      <c r="F25" s="9">
        <v>9</v>
      </c>
      <c r="G25" s="9" t="s">
        <v>67</v>
      </c>
      <c r="H25" s="10">
        <v>4</v>
      </c>
      <c r="I25" s="10">
        <v>4</v>
      </c>
      <c r="J25" s="10">
        <v>6</v>
      </c>
      <c r="K25" s="10">
        <v>3</v>
      </c>
      <c r="L25" s="10">
        <v>1</v>
      </c>
      <c r="M25" s="10">
        <v>7</v>
      </c>
      <c r="N25" s="10">
        <v>0</v>
      </c>
      <c r="O25" s="10">
        <v>1</v>
      </c>
      <c r="P25" s="10">
        <v>26</v>
      </c>
      <c r="Q25" s="11">
        <v>70</v>
      </c>
      <c r="R25" s="16">
        <f t="shared" si="0"/>
        <v>0.37142857142857144</v>
      </c>
      <c r="S25" s="17">
        <f t="shared" si="1"/>
        <v>15</v>
      </c>
    </row>
    <row r="26" spans="1:130" ht="30" x14ac:dyDescent="0.25">
      <c r="A26" s="9">
        <v>16</v>
      </c>
      <c r="B26" s="9" t="s">
        <v>112</v>
      </c>
      <c r="C26" s="9" t="s">
        <v>10</v>
      </c>
      <c r="D26" s="9" t="s">
        <v>12</v>
      </c>
      <c r="E26" s="9" t="s">
        <v>24</v>
      </c>
      <c r="F26" s="9">
        <v>9</v>
      </c>
      <c r="G26" s="9" t="s">
        <v>67</v>
      </c>
      <c r="H26" s="9">
        <v>4</v>
      </c>
      <c r="I26" s="9">
        <v>3</v>
      </c>
      <c r="J26" s="9">
        <v>7</v>
      </c>
      <c r="K26" s="9">
        <v>2</v>
      </c>
      <c r="L26" s="9">
        <v>1</v>
      </c>
      <c r="M26" s="9">
        <v>4</v>
      </c>
      <c r="N26" s="9">
        <v>2</v>
      </c>
      <c r="O26" s="9">
        <v>3</v>
      </c>
      <c r="P26" s="9">
        <v>26</v>
      </c>
      <c r="Q26" s="11">
        <v>70</v>
      </c>
      <c r="R26" s="16">
        <f t="shared" si="0"/>
        <v>0.37142857142857144</v>
      </c>
      <c r="S26" s="17">
        <f t="shared" si="1"/>
        <v>15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</row>
    <row r="27" spans="1:130" ht="30" x14ac:dyDescent="0.25">
      <c r="A27" s="9">
        <v>17</v>
      </c>
      <c r="B27" s="10" t="s">
        <v>108</v>
      </c>
      <c r="C27" s="9" t="s">
        <v>21</v>
      </c>
      <c r="D27" s="9" t="s">
        <v>12</v>
      </c>
      <c r="E27" s="10" t="s">
        <v>22</v>
      </c>
      <c r="F27" s="9">
        <v>9</v>
      </c>
      <c r="G27" s="9" t="s">
        <v>67</v>
      </c>
      <c r="H27" s="10">
        <v>4</v>
      </c>
      <c r="I27" s="10">
        <v>2</v>
      </c>
      <c r="J27" s="10">
        <v>7</v>
      </c>
      <c r="K27" s="10">
        <v>2</v>
      </c>
      <c r="L27" s="10">
        <v>0</v>
      </c>
      <c r="M27" s="10">
        <v>7</v>
      </c>
      <c r="N27" s="10">
        <v>3</v>
      </c>
      <c r="O27" s="10">
        <v>0</v>
      </c>
      <c r="P27" s="10">
        <v>25</v>
      </c>
      <c r="Q27" s="11">
        <v>70</v>
      </c>
      <c r="R27" s="16">
        <f t="shared" si="0"/>
        <v>0.35714285714285715</v>
      </c>
      <c r="S27" s="17">
        <f t="shared" si="1"/>
        <v>17</v>
      </c>
    </row>
    <row r="28" spans="1:130" ht="45" x14ac:dyDescent="0.25">
      <c r="A28" s="9">
        <v>18</v>
      </c>
      <c r="B28" s="9" t="s">
        <v>117</v>
      </c>
      <c r="C28" s="9" t="s">
        <v>48</v>
      </c>
      <c r="D28" s="9" t="s">
        <v>32</v>
      </c>
      <c r="E28" s="9" t="s">
        <v>56</v>
      </c>
      <c r="F28" s="9">
        <v>9</v>
      </c>
      <c r="G28" s="9" t="s">
        <v>67</v>
      </c>
      <c r="H28" s="9">
        <v>2</v>
      </c>
      <c r="I28" s="9">
        <v>3</v>
      </c>
      <c r="J28" s="9">
        <v>1</v>
      </c>
      <c r="K28" s="9">
        <v>7</v>
      </c>
      <c r="L28" s="9">
        <v>2</v>
      </c>
      <c r="M28" s="9">
        <v>5</v>
      </c>
      <c r="N28" s="9">
        <v>0</v>
      </c>
      <c r="O28" s="9">
        <v>1</v>
      </c>
      <c r="P28" s="9">
        <v>21</v>
      </c>
      <c r="Q28" s="11">
        <v>70</v>
      </c>
      <c r="R28" s="16">
        <f t="shared" si="0"/>
        <v>0.3</v>
      </c>
      <c r="S28" s="17">
        <f t="shared" si="1"/>
        <v>18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</row>
    <row r="29" spans="1:130" ht="30" x14ac:dyDescent="0.25">
      <c r="A29" s="9">
        <v>19</v>
      </c>
      <c r="B29" s="10" t="s">
        <v>114</v>
      </c>
      <c r="C29" s="9" t="s">
        <v>55</v>
      </c>
      <c r="D29" s="9" t="s">
        <v>12</v>
      </c>
      <c r="E29" s="9" t="s">
        <v>58</v>
      </c>
      <c r="F29" s="9">
        <v>9</v>
      </c>
      <c r="G29" s="9" t="s">
        <v>67</v>
      </c>
      <c r="H29" s="10">
        <v>2</v>
      </c>
      <c r="I29" s="10">
        <v>3</v>
      </c>
      <c r="J29" s="10">
        <v>0</v>
      </c>
      <c r="K29" s="10">
        <v>3</v>
      </c>
      <c r="L29" s="10">
        <v>1</v>
      </c>
      <c r="M29" s="10">
        <v>3</v>
      </c>
      <c r="N29" s="10">
        <v>0</v>
      </c>
      <c r="O29" s="10">
        <v>0</v>
      </c>
      <c r="P29" s="10">
        <v>12</v>
      </c>
      <c r="Q29" s="11">
        <v>70</v>
      </c>
      <c r="R29" s="16">
        <f t="shared" si="0"/>
        <v>0.17142857142857143</v>
      </c>
      <c r="S29" s="17">
        <f t="shared" si="1"/>
        <v>19</v>
      </c>
    </row>
  </sheetData>
  <mergeCells count="6">
    <mergeCell ref="A9:S9"/>
    <mergeCell ref="A3:S3"/>
    <mergeCell ref="A5:S5"/>
    <mergeCell ref="A6:S6"/>
    <mergeCell ref="A7:S7"/>
    <mergeCell ref="A8:S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4"/>
  <sheetViews>
    <sheetView topLeftCell="A7" zoomScale="70" zoomScaleNormal="70" workbookViewId="0">
      <selection activeCell="C10" sqref="C10:I10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5" width="9.7109375" customWidth="1"/>
    <col min="16" max="16" width="13.140625" customWidth="1"/>
    <col min="17" max="17" width="20.28515625" customWidth="1"/>
    <col min="18" max="18" width="16.140625" customWidth="1"/>
    <col min="19" max="19" width="14.140625" customWidth="1"/>
  </cols>
  <sheetData>
    <row r="1" spans="1:130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</row>
    <row r="2" spans="1:130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</row>
    <row r="3" spans="1:130" ht="26.25" customHeight="1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</row>
    <row r="5" spans="1:130" ht="31.5" customHeight="1" x14ac:dyDescent="0.25">
      <c r="A5" s="22" t="s">
        <v>51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</row>
    <row r="6" spans="1:130" ht="35.450000000000003" customHeight="1" x14ac:dyDescent="0.25">
      <c r="A6" s="22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</row>
    <row r="7" spans="1:130" ht="45.75" customHeight="1" x14ac:dyDescent="0.25">
      <c r="A7" s="22" t="s">
        <v>14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</row>
    <row r="8" spans="1:130" s="6" customFormat="1" ht="53.25" customHeight="1" x14ac:dyDescent="0.25">
      <c r="A8" s="22" t="s">
        <v>59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</row>
    <row r="9" spans="1:130" ht="53.25" customHeight="1" x14ac:dyDescent="0.25">
      <c r="A9" s="20" t="s">
        <v>137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</row>
    <row r="10" spans="1:130" ht="71.25" x14ac:dyDescent="0.25">
      <c r="A10" s="13" t="s">
        <v>0</v>
      </c>
      <c r="B10" s="13" t="s">
        <v>27</v>
      </c>
      <c r="C10" s="13" t="s">
        <v>1</v>
      </c>
      <c r="D10" s="14" t="s">
        <v>5</v>
      </c>
      <c r="E10" s="14" t="s">
        <v>2</v>
      </c>
      <c r="F10" s="14" t="s">
        <v>4</v>
      </c>
      <c r="G10" s="14" t="s">
        <v>6</v>
      </c>
      <c r="H10" s="15" t="s">
        <v>39</v>
      </c>
      <c r="I10" s="15" t="s">
        <v>40</v>
      </c>
      <c r="J10" s="15" t="s">
        <v>41</v>
      </c>
      <c r="K10" s="15" t="s">
        <v>42</v>
      </c>
      <c r="L10" s="15" t="s">
        <v>43</v>
      </c>
      <c r="M10" s="15" t="s">
        <v>44</v>
      </c>
      <c r="N10" s="15" t="s">
        <v>45</v>
      </c>
      <c r="O10" s="15" t="s">
        <v>46</v>
      </c>
      <c r="P10" s="14" t="s">
        <v>9</v>
      </c>
      <c r="Q10" s="14" t="s">
        <v>7</v>
      </c>
      <c r="R10" s="14" t="s">
        <v>3</v>
      </c>
      <c r="S10" s="14" t="s">
        <v>8</v>
      </c>
    </row>
    <row r="11" spans="1:130" s="2" customFormat="1" ht="30" x14ac:dyDescent="0.25">
      <c r="A11" s="9">
        <v>1</v>
      </c>
      <c r="B11" s="10" t="s">
        <v>136</v>
      </c>
      <c r="C11" s="9" t="s">
        <v>35</v>
      </c>
      <c r="D11" s="9" t="s">
        <v>12</v>
      </c>
      <c r="E11" s="9" t="s">
        <v>62</v>
      </c>
      <c r="F11" s="9">
        <v>10</v>
      </c>
      <c r="G11" s="10" t="s">
        <v>77</v>
      </c>
      <c r="H11" s="10">
        <v>8</v>
      </c>
      <c r="I11" s="10">
        <v>8</v>
      </c>
      <c r="J11" s="10">
        <v>6</v>
      </c>
      <c r="K11" s="10">
        <v>9</v>
      </c>
      <c r="L11" s="10">
        <v>6</v>
      </c>
      <c r="M11" s="10">
        <v>4</v>
      </c>
      <c r="N11" s="10">
        <v>3</v>
      </c>
      <c r="O11" s="10">
        <v>7</v>
      </c>
      <c r="P11" s="10">
        <v>51</v>
      </c>
      <c r="Q11" s="11">
        <v>74</v>
      </c>
      <c r="R11" s="16">
        <f t="shared" ref="R11:R24" si="0">(P11/Q11)</f>
        <v>0.68918918918918914</v>
      </c>
      <c r="S11" s="17">
        <f t="shared" ref="S11:S24" si="1">RANK(R11,$R$11:$R$24)</f>
        <v>1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</row>
    <row r="12" spans="1:130" s="2" customFormat="1" ht="30" x14ac:dyDescent="0.25">
      <c r="A12" s="9">
        <v>2</v>
      </c>
      <c r="B12" s="9" t="s">
        <v>130</v>
      </c>
      <c r="C12" s="9" t="s">
        <v>11</v>
      </c>
      <c r="D12" s="9" t="s">
        <v>12</v>
      </c>
      <c r="E12" s="9" t="s">
        <v>26</v>
      </c>
      <c r="F12" s="9">
        <v>10</v>
      </c>
      <c r="G12" s="9" t="s">
        <v>71</v>
      </c>
      <c r="H12" s="9">
        <v>10</v>
      </c>
      <c r="I12" s="9">
        <v>6</v>
      </c>
      <c r="J12" s="9">
        <v>5</v>
      </c>
      <c r="K12" s="9">
        <v>5</v>
      </c>
      <c r="L12" s="9">
        <v>7</v>
      </c>
      <c r="M12" s="9">
        <v>2</v>
      </c>
      <c r="N12" s="9">
        <v>3</v>
      </c>
      <c r="O12" s="9">
        <v>9</v>
      </c>
      <c r="P12" s="9">
        <v>47</v>
      </c>
      <c r="Q12" s="11">
        <v>74</v>
      </c>
      <c r="R12" s="16">
        <f t="shared" si="0"/>
        <v>0.63513513513513509</v>
      </c>
      <c r="S12" s="17">
        <f t="shared" si="1"/>
        <v>2</v>
      </c>
    </row>
    <row r="13" spans="1:130" s="2" customFormat="1" ht="30" x14ac:dyDescent="0.25">
      <c r="A13" s="9">
        <v>3</v>
      </c>
      <c r="B13" s="10" t="s">
        <v>139</v>
      </c>
      <c r="C13" s="9" t="s">
        <v>35</v>
      </c>
      <c r="D13" s="9" t="s">
        <v>12</v>
      </c>
      <c r="E13" s="12" t="s">
        <v>61</v>
      </c>
      <c r="F13" s="9">
        <v>10</v>
      </c>
      <c r="G13" s="10" t="s">
        <v>71</v>
      </c>
      <c r="H13" s="10">
        <v>10</v>
      </c>
      <c r="I13" s="10">
        <v>0</v>
      </c>
      <c r="J13" s="10">
        <v>7</v>
      </c>
      <c r="K13" s="10">
        <v>7</v>
      </c>
      <c r="L13" s="10">
        <v>5</v>
      </c>
      <c r="M13" s="10">
        <v>2</v>
      </c>
      <c r="N13" s="10">
        <v>3</v>
      </c>
      <c r="O13" s="10">
        <v>10</v>
      </c>
      <c r="P13" s="10">
        <v>44</v>
      </c>
      <c r="Q13" s="11">
        <v>74</v>
      </c>
      <c r="R13" s="16">
        <f t="shared" si="0"/>
        <v>0.59459459459459463</v>
      </c>
      <c r="S13" s="17">
        <f t="shared" si="1"/>
        <v>3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2" customFormat="1" ht="30" x14ac:dyDescent="0.25">
      <c r="A14" s="9">
        <v>4</v>
      </c>
      <c r="B14" s="10" t="s">
        <v>128</v>
      </c>
      <c r="C14" s="9" t="s">
        <v>25</v>
      </c>
      <c r="D14" s="9" t="s">
        <v>12</v>
      </c>
      <c r="E14" s="9" t="s">
        <v>61</v>
      </c>
      <c r="F14" s="9">
        <v>10</v>
      </c>
      <c r="G14" s="9" t="s">
        <v>67</v>
      </c>
      <c r="H14" s="10">
        <v>6</v>
      </c>
      <c r="I14" s="10">
        <v>5</v>
      </c>
      <c r="J14" s="10">
        <v>7</v>
      </c>
      <c r="K14" s="10">
        <v>9</v>
      </c>
      <c r="L14" s="10">
        <v>0</v>
      </c>
      <c r="M14" s="10">
        <v>0</v>
      </c>
      <c r="N14" s="10">
        <v>3</v>
      </c>
      <c r="O14" s="10">
        <v>5</v>
      </c>
      <c r="P14" s="10">
        <v>35</v>
      </c>
      <c r="Q14" s="11">
        <v>74</v>
      </c>
      <c r="R14" s="16">
        <f t="shared" si="0"/>
        <v>0.47297297297297297</v>
      </c>
      <c r="S14" s="17">
        <f t="shared" si="1"/>
        <v>4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s="2" customFormat="1" ht="45" x14ac:dyDescent="0.25">
      <c r="A15" s="9">
        <v>5</v>
      </c>
      <c r="B15" s="9" t="s">
        <v>133</v>
      </c>
      <c r="C15" s="9" t="s">
        <v>48</v>
      </c>
      <c r="D15" s="9" t="s">
        <v>32</v>
      </c>
      <c r="E15" s="11" t="s">
        <v>63</v>
      </c>
      <c r="F15" s="9">
        <v>10</v>
      </c>
      <c r="G15" s="9" t="s">
        <v>67</v>
      </c>
      <c r="H15" s="10">
        <v>0</v>
      </c>
      <c r="I15" s="10">
        <v>8</v>
      </c>
      <c r="J15" s="10">
        <v>5</v>
      </c>
      <c r="K15" s="10">
        <v>8</v>
      </c>
      <c r="L15" s="10">
        <v>8</v>
      </c>
      <c r="M15" s="10">
        <v>0</v>
      </c>
      <c r="N15" s="10">
        <v>2</v>
      </c>
      <c r="O15" s="10">
        <v>2</v>
      </c>
      <c r="P15" s="10">
        <v>33</v>
      </c>
      <c r="Q15" s="11">
        <v>74</v>
      </c>
      <c r="R15" s="16">
        <f t="shared" si="0"/>
        <v>0.44594594594594594</v>
      </c>
      <c r="S15" s="17">
        <f t="shared" si="1"/>
        <v>5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</row>
    <row r="16" spans="1:130" s="2" customFormat="1" ht="30" x14ac:dyDescent="0.25">
      <c r="A16" s="9">
        <v>6</v>
      </c>
      <c r="B16" s="10" t="s">
        <v>138</v>
      </c>
      <c r="C16" s="9" t="s">
        <v>35</v>
      </c>
      <c r="D16" s="9" t="s">
        <v>12</v>
      </c>
      <c r="E16" s="9" t="s">
        <v>62</v>
      </c>
      <c r="F16" s="9">
        <v>10</v>
      </c>
      <c r="G16" s="10" t="s">
        <v>67</v>
      </c>
      <c r="H16" s="10">
        <v>8</v>
      </c>
      <c r="I16" s="10">
        <v>0</v>
      </c>
      <c r="J16" s="10">
        <v>5</v>
      </c>
      <c r="K16" s="10">
        <v>5</v>
      </c>
      <c r="L16" s="10">
        <v>5</v>
      </c>
      <c r="M16" s="10">
        <v>0</v>
      </c>
      <c r="N16" s="10">
        <v>0</v>
      </c>
      <c r="O16" s="10">
        <v>3</v>
      </c>
      <c r="P16" s="10">
        <v>26</v>
      </c>
      <c r="Q16" s="11">
        <v>74</v>
      </c>
      <c r="R16" s="16">
        <f t="shared" si="0"/>
        <v>0.35135135135135137</v>
      </c>
      <c r="S16" s="17">
        <f t="shared" si="1"/>
        <v>6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ht="30" x14ac:dyDescent="0.25">
      <c r="A17" s="9">
        <v>7</v>
      </c>
      <c r="B17" s="9" t="s">
        <v>124</v>
      </c>
      <c r="C17" s="9" t="s">
        <v>10</v>
      </c>
      <c r="D17" s="9" t="s">
        <v>12</v>
      </c>
      <c r="E17" s="9" t="s">
        <v>62</v>
      </c>
      <c r="F17" s="9">
        <v>10</v>
      </c>
      <c r="G17" s="9" t="s">
        <v>67</v>
      </c>
      <c r="H17" s="10">
        <v>4</v>
      </c>
      <c r="I17" s="10">
        <v>0</v>
      </c>
      <c r="J17" s="10">
        <v>3</v>
      </c>
      <c r="K17" s="10">
        <v>8</v>
      </c>
      <c r="L17" s="10">
        <v>8</v>
      </c>
      <c r="M17" s="10">
        <v>0</v>
      </c>
      <c r="N17" s="10">
        <v>1</v>
      </c>
      <c r="O17" s="10">
        <v>1</v>
      </c>
      <c r="P17" s="10">
        <v>25</v>
      </c>
      <c r="Q17" s="11">
        <v>74</v>
      </c>
      <c r="R17" s="16">
        <f t="shared" si="0"/>
        <v>0.33783783783783783</v>
      </c>
      <c r="S17" s="17">
        <f t="shared" si="1"/>
        <v>7</v>
      </c>
    </row>
    <row r="18" spans="1:130" ht="30" x14ac:dyDescent="0.25">
      <c r="A18" s="9">
        <v>8</v>
      </c>
      <c r="B18" s="10" t="s">
        <v>129</v>
      </c>
      <c r="C18" s="9" t="s">
        <v>25</v>
      </c>
      <c r="D18" s="9" t="s">
        <v>12</v>
      </c>
      <c r="E18" s="9" t="s">
        <v>13</v>
      </c>
      <c r="F18" s="9">
        <v>10</v>
      </c>
      <c r="G18" s="9" t="s">
        <v>67</v>
      </c>
      <c r="H18" s="10">
        <v>4</v>
      </c>
      <c r="I18" s="10">
        <v>2</v>
      </c>
      <c r="J18" s="10">
        <v>3</v>
      </c>
      <c r="K18" s="10">
        <v>7</v>
      </c>
      <c r="L18" s="10">
        <v>2</v>
      </c>
      <c r="M18" s="10">
        <v>2</v>
      </c>
      <c r="N18" s="10">
        <v>2</v>
      </c>
      <c r="O18" s="10">
        <v>2</v>
      </c>
      <c r="P18" s="10">
        <v>24</v>
      </c>
      <c r="Q18" s="11">
        <v>74</v>
      </c>
      <c r="R18" s="16">
        <f t="shared" si="0"/>
        <v>0.32432432432432434</v>
      </c>
      <c r="S18" s="17">
        <f t="shared" si="1"/>
        <v>8</v>
      </c>
    </row>
    <row r="19" spans="1:130" ht="30" x14ac:dyDescent="0.25">
      <c r="A19" s="9">
        <v>9</v>
      </c>
      <c r="B19" s="9" t="s">
        <v>127</v>
      </c>
      <c r="C19" s="9" t="s">
        <v>25</v>
      </c>
      <c r="D19" s="9" t="s">
        <v>12</v>
      </c>
      <c r="E19" s="10" t="s">
        <v>13</v>
      </c>
      <c r="F19" s="9">
        <v>10</v>
      </c>
      <c r="G19" s="9" t="s">
        <v>67</v>
      </c>
      <c r="H19" s="9">
        <v>6</v>
      </c>
      <c r="I19" s="9">
        <v>4</v>
      </c>
      <c r="J19" s="9">
        <v>4</v>
      </c>
      <c r="K19" s="9">
        <v>5</v>
      </c>
      <c r="L19" s="9">
        <v>2</v>
      </c>
      <c r="M19" s="9">
        <v>0</v>
      </c>
      <c r="N19" s="9">
        <v>1</v>
      </c>
      <c r="O19" s="9">
        <v>1</v>
      </c>
      <c r="P19" s="9">
        <v>23</v>
      </c>
      <c r="Q19" s="11">
        <v>74</v>
      </c>
      <c r="R19" s="16">
        <f t="shared" si="0"/>
        <v>0.3108108108108108</v>
      </c>
      <c r="S19" s="17">
        <f t="shared" si="1"/>
        <v>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</row>
    <row r="20" spans="1:130" ht="30" x14ac:dyDescent="0.25">
      <c r="A20" s="9">
        <v>10</v>
      </c>
      <c r="B20" s="9" t="s">
        <v>134</v>
      </c>
      <c r="C20" s="9" t="s">
        <v>11</v>
      </c>
      <c r="D20" s="9" t="s">
        <v>12</v>
      </c>
      <c r="E20" s="9" t="s">
        <v>26</v>
      </c>
      <c r="F20" s="9">
        <v>10</v>
      </c>
      <c r="G20" s="9" t="s">
        <v>67</v>
      </c>
      <c r="H20" s="9">
        <v>4</v>
      </c>
      <c r="I20" s="9">
        <v>0</v>
      </c>
      <c r="J20" s="9">
        <v>3</v>
      </c>
      <c r="K20" s="9">
        <v>5</v>
      </c>
      <c r="L20" s="9">
        <v>1</v>
      </c>
      <c r="M20" s="9">
        <v>0</v>
      </c>
      <c r="N20" s="9">
        <v>0</v>
      </c>
      <c r="O20" s="9">
        <v>7</v>
      </c>
      <c r="P20" s="9">
        <v>20</v>
      </c>
      <c r="Q20" s="11">
        <v>74</v>
      </c>
      <c r="R20" s="16">
        <f t="shared" si="0"/>
        <v>0.27027027027027029</v>
      </c>
      <c r="S20" s="17">
        <f t="shared" si="1"/>
        <v>10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</row>
    <row r="21" spans="1:130" ht="30" x14ac:dyDescent="0.25">
      <c r="A21" s="9">
        <v>11</v>
      </c>
      <c r="B21" s="9" t="s">
        <v>131</v>
      </c>
      <c r="C21" s="9" t="s">
        <v>10</v>
      </c>
      <c r="D21" s="9" t="s">
        <v>12</v>
      </c>
      <c r="E21" s="9" t="s">
        <v>26</v>
      </c>
      <c r="F21" s="9">
        <v>10</v>
      </c>
      <c r="G21" s="9" t="s">
        <v>67</v>
      </c>
      <c r="H21" s="10">
        <v>2</v>
      </c>
      <c r="I21" s="10">
        <v>1</v>
      </c>
      <c r="J21" s="10">
        <v>5</v>
      </c>
      <c r="K21" s="10">
        <v>5</v>
      </c>
      <c r="L21" s="10">
        <v>4</v>
      </c>
      <c r="M21" s="10">
        <v>0</v>
      </c>
      <c r="N21" s="10">
        <v>0</v>
      </c>
      <c r="O21" s="10">
        <v>2</v>
      </c>
      <c r="P21" s="10">
        <v>19</v>
      </c>
      <c r="Q21" s="11">
        <v>74</v>
      </c>
      <c r="R21" s="16">
        <f t="shared" si="0"/>
        <v>0.25675675675675674</v>
      </c>
      <c r="S21" s="17">
        <f t="shared" si="1"/>
        <v>11</v>
      </c>
    </row>
    <row r="22" spans="1:130" ht="45" x14ac:dyDescent="0.25">
      <c r="A22" s="9">
        <v>12</v>
      </c>
      <c r="B22" s="9" t="s">
        <v>103</v>
      </c>
      <c r="C22" s="9" t="s">
        <v>60</v>
      </c>
      <c r="D22" s="9" t="s">
        <v>12</v>
      </c>
      <c r="E22" s="9" t="s">
        <v>61</v>
      </c>
      <c r="F22" s="9">
        <v>10</v>
      </c>
      <c r="G22" s="9" t="s">
        <v>67</v>
      </c>
      <c r="H22" s="10">
        <v>6</v>
      </c>
      <c r="I22" s="10">
        <v>0</v>
      </c>
      <c r="J22" s="10">
        <v>2</v>
      </c>
      <c r="K22" s="10">
        <v>7</v>
      </c>
      <c r="L22" s="10">
        <v>0</v>
      </c>
      <c r="M22" s="10">
        <v>0</v>
      </c>
      <c r="N22" s="10">
        <v>0</v>
      </c>
      <c r="O22" s="10">
        <v>3</v>
      </c>
      <c r="P22" s="10">
        <v>18</v>
      </c>
      <c r="Q22" s="11">
        <v>74</v>
      </c>
      <c r="R22" s="16">
        <f t="shared" si="0"/>
        <v>0.24324324324324326</v>
      </c>
      <c r="S22" s="17">
        <f t="shared" si="1"/>
        <v>12</v>
      </c>
    </row>
    <row r="23" spans="1:130" ht="30" x14ac:dyDescent="0.25">
      <c r="A23" s="9">
        <v>13</v>
      </c>
      <c r="B23" s="9" t="s">
        <v>132</v>
      </c>
      <c r="C23" s="9" t="s">
        <v>10</v>
      </c>
      <c r="D23" s="9" t="s">
        <v>12</v>
      </c>
      <c r="E23" s="9" t="s">
        <v>62</v>
      </c>
      <c r="F23" s="9">
        <v>10</v>
      </c>
      <c r="G23" s="9" t="s">
        <v>67</v>
      </c>
      <c r="H23" s="9">
        <v>4</v>
      </c>
      <c r="I23" s="9">
        <v>4</v>
      </c>
      <c r="J23" s="9">
        <v>2</v>
      </c>
      <c r="K23" s="9">
        <v>5</v>
      </c>
      <c r="L23" s="9">
        <v>1</v>
      </c>
      <c r="M23" s="9">
        <v>0</v>
      </c>
      <c r="N23" s="9">
        <v>0</v>
      </c>
      <c r="O23" s="9">
        <v>2</v>
      </c>
      <c r="P23" s="9">
        <v>18</v>
      </c>
      <c r="Q23" s="11">
        <v>74</v>
      </c>
      <c r="R23" s="16">
        <f t="shared" si="0"/>
        <v>0.24324324324324326</v>
      </c>
      <c r="S23" s="17">
        <f t="shared" si="1"/>
        <v>12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</row>
    <row r="24" spans="1:130" ht="30" x14ac:dyDescent="0.25">
      <c r="A24" s="9">
        <v>14</v>
      </c>
      <c r="B24" s="9" t="s">
        <v>135</v>
      </c>
      <c r="C24" s="9" t="s">
        <v>11</v>
      </c>
      <c r="D24" s="9" t="s">
        <v>12</v>
      </c>
      <c r="E24" s="9" t="s">
        <v>26</v>
      </c>
      <c r="F24" s="9">
        <v>10</v>
      </c>
      <c r="G24" s="9" t="s">
        <v>67</v>
      </c>
      <c r="H24" s="9">
        <v>4</v>
      </c>
      <c r="I24" s="9">
        <v>4</v>
      </c>
      <c r="J24" s="9">
        <v>0</v>
      </c>
      <c r="K24" s="9">
        <v>5</v>
      </c>
      <c r="L24" s="9">
        <v>0</v>
      </c>
      <c r="M24" s="9">
        <v>0</v>
      </c>
      <c r="N24" s="9">
        <v>0</v>
      </c>
      <c r="O24" s="9">
        <v>2</v>
      </c>
      <c r="P24" s="9">
        <v>15</v>
      </c>
      <c r="Q24" s="11">
        <v>74</v>
      </c>
      <c r="R24" s="16">
        <f t="shared" si="0"/>
        <v>0.20270270270270271</v>
      </c>
      <c r="S24" s="17">
        <f t="shared" si="1"/>
        <v>14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</row>
  </sheetData>
  <mergeCells count="6">
    <mergeCell ref="A9:S9"/>
    <mergeCell ref="A3:S3"/>
    <mergeCell ref="A5:S5"/>
    <mergeCell ref="A6:S6"/>
    <mergeCell ref="A7:S7"/>
    <mergeCell ref="A8:S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3"/>
  <sheetViews>
    <sheetView tabSelected="1" topLeftCell="A4" zoomScale="70" zoomScaleNormal="70" workbookViewId="0">
      <selection activeCell="V15" sqref="V15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5" width="9.7109375" customWidth="1"/>
    <col min="16" max="16" width="13.140625" customWidth="1"/>
    <col min="17" max="17" width="20.28515625" customWidth="1"/>
    <col min="18" max="18" width="16.140625" customWidth="1"/>
    <col min="19" max="19" width="14.140625" customWidth="1"/>
  </cols>
  <sheetData>
    <row r="1" spans="1:130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</row>
    <row r="2" spans="1:130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</row>
    <row r="3" spans="1:130" ht="26.25" customHeight="1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</row>
    <row r="5" spans="1:130" ht="31.5" customHeight="1" x14ac:dyDescent="0.25">
      <c r="A5" s="22" t="s">
        <v>51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</row>
    <row r="6" spans="1:130" ht="35.450000000000003" customHeight="1" x14ac:dyDescent="0.25">
      <c r="A6" s="22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</row>
    <row r="7" spans="1:130" ht="45.75" customHeight="1" x14ac:dyDescent="0.25">
      <c r="A7" s="22" t="s">
        <v>14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</row>
    <row r="8" spans="1:130" s="6" customFormat="1" ht="53.25" customHeight="1" x14ac:dyDescent="0.25">
      <c r="A8" s="22" t="s">
        <v>65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</row>
    <row r="9" spans="1:130" ht="53.25" customHeight="1" x14ac:dyDescent="0.25">
      <c r="A9" s="20" t="s">
        <v>140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</row>
    <row r="10" spans="1:130" ht="71.25" x14ac:dyDescent="0.25">
      <c r="A10" s="13" t="s">
        <v>0</v>
      </c>
      <c r="B10" s="13" t="s">
        <v>27</v>
      </c>
      <c r="C10" s="13" t="s">
        <v>1</v>
      </c>
      <c r="D10" s="14" t="s">
        <v>5</v>
      </c>
      <c r="E10" s="14" t="s">
        <v>2</v>
      </c>
      <c r="F10" s="14" t="s">
        <v>4</v>
      </c>
      <c r="G10" s="14" t="s">
        <v>6</v>
      </c>
      <c r="H10" s="15" t="s">
        <v>39</v>
      </c>
      <c r="I10" s="15" t="s">
        <v>40</v>
      </c>
      <c r="J10" s="15" t="s">
        <v>41</v>
      </c>
      <c r="K10" s="15" t="s">
        <v>42</v>
      </c>
      <c r="L10" s="15" t="s">
        <v>43</v>
      </c>
      <c r="M10" s="15" t="s">
        <v>44</v>
      </c>
      <c r="N10" s="15" t="s">
        <v>45</v>
      </c>
      <c r="O10" s="15" t="s">
        <v>46</v>
      </c>
      <c r="P10" s="14" t="s">
        <v>9</v>
      </c>
      <c r="Q10" s="14" t="s">
        <v>7</v>
      </c>
      <c r="R10" s="14" t="s">
        <v>3</v>
      </c>
      <c r="S10" s="14" t="s">
        <v>8</v>
      </c>
    </row>
    <row r="11" spans="1:130" s="2" customFormat="1" ht="30" x14ac:dyDescent="0.25">
      <c r="A11" s="9">
        <v>1</v>
      </c>
      <c r="B11" s="10" t="s">
        <v>143</v>
      </c>
      <c r="C11" s="9" t="s">
        <v>10</v>
      </c>
      <c r="D11" s="9" t="s">
        <v>12</v>
      </c>
      <c r="E11" s="11" t="s">
        <v>64</v>
      </c>
      <c r="F11" s="9">
        <v>11</v>
      </c>
      <c r="G11" s="9" t="s">
        <v>77</v>
      </c>
      <c r="H11" s="10">
        <v>6</v>
      </c>
      <c r="I11" s="10">
        <v>10</v>
      </c>
      <c r="J11" s="10">
        <v>9</v>
      </c>
      <c r="K11" s="10">
        <v>9</v>
      </c>
      <c r="L11" s="10">
        <v>7</v>
      </c>
      <c r="M11" s="10">
        <v>6</v>
      </c>
      <c r="N11" s="10">
        <v>6</v>
      </c>
      <c r="O11" s="10">
        <v>4</v>
      </c>
      <c r="P11" s="10">
        <v>57</v>
      </c>
      <c r="Q11" s="11">
        <v>78</v>
      </c>
      <c r="R11" s="16">
        <f t="shared" ref="R11:R23" si="0">(P11/Q11)</f>
        <v>0.73076923076923073</v>
      </c>
      <c r="S11" s="17">
        <f t="shared" ref="S11:S23" si="1">RANK(R11,$R$11:$R$23)</f>
        <v>1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</row>
    <row r="12" spans="1:130" s="2" customFormat="1" ht="30" x14ac:dyDescent="0.25">
      <c r="A12" s="9">
        <v>2</v>
      </c>
      <c r="B12" s="9" t="s">
        <v>148</v>
      </c>
      <c r="C12" s="9" t="s">
        <v>11</v>
      </c>
      <c r="D12" s="9" t="s">
        <v>12</v>
      </c>
      <c r="E12" s="9" t="s">
        <v>30</v>
      </c>
      <c r="F12" s="9">
        <v>11</v>
      </c>
      <c r="G12" s="9" t="s">
        <v>71</v>
      </c>
      <c r="H12" s="9">
        <v>6</v>
      </c>
      <c r="I12" s="9">
        <v>8</v>
      </c>
      <c r="J12" s="9">
        <v>9</v>
      </c>
      <c r="K12" s="9">
        <v>10</v>
      </c>
      <c r="L12" s="9">
        <v>2</v>
      </c>
      <c r="M12" s="9">
        <v>5</v>
      </c>
      <c r="N12" s="9">
        <v>3</v>
      </c>
      <c r="O12" s="9">
        <v>4</v>
      </c>
      <c r="P12" s="9">
        <v>47</v>
      </c>
      <c r="Q12" s="11">
        <v>78</v>
      </c>
      <c r="R12" s="16">
        <f t="shared" si="0"/>
        <v>0.60256410256410253</v>
      </c>
      <c r="S12" s="17">
        <f t="shared" si="1"/>
        <v>2</v>
      </c>
    </row>
    <row r="13" spans="1:130" s="2" customFormat="1" ht="30" x14ac:dyDescent="0.25">
      <c r="A13" s="9">
        <v>3</v>
      </c>
      <c r="B13" s="10" t="s">
        <v>151</v>
      </c>
      <c r="C13" s="9" t="s">
        <v>35</v>
      </c>
      <c r="D13" s="9" t="s">
        <v>12</v>
      </c>
      <c r="E13" s="9" t="s">
        <v>64</v>
      </c>
      <c r="F13" s="9">
        <v>11</v>
      </c>
      <c r="G13" s="10" t="s">
        <v>71</v>
      </c>
      <c r="H13" s="10">
        <v>6</v>
      </c>
      <c r="I13" s="10">
        <v>8</v>
      </c>
      <c r="J13" s="10">
        <v>10</v>
      </c>
      <c r="K13" s="10">
        <v>8</v>
      </c>
      <c r="L13" s="10">
        <v>6</v>
      </c>
      <c r="M13" s="10">
        <v>2</v>
      </c>
      <c r="N13" s="10">
        <v>1</v>
      </c>
      <c r="O13" s="10">
        <v>6</v>
      </c>
      <c r="P13" s="10">
        <v>47</v>
      </c>
      <c r="Q13" s="11">
        <v>78</v>
      </c>
      <c r="R13" s="16">
        <f t="shared" si="0"/>
        <v>0.60256410256410253</v>
      </c>
      <c r="S13" s="17">
        <f t="shared" si="1"/>
        <v>2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2" customFormat="1" ht="30" x14ac:dyDescent="0.25">
      <c r="A14" s="9">
        <v>4</v>
      </c>
      <c r="B14" s="9" t="s">
        <v>125</v>
      </c>
      <c r="C14" s="9" t="s">
        <v>11</v>
      </c>
      <c r="D14" s="9" t="s">
        <v>12</v>
      </c>
      <c r="E14" s="9" t="s">
        <v>30</v>
      </c>
      <c r="F14" s="9">
        <v>11</v>
      </c>
      <c r="G14" s="9" t="s">
        <v>67</v>
      </c>
      <c r="H14" s="10">
        <v>8</v>
      </c>
      <c r="I14" s="10">
        <v>10</v>
      </c>
      <c r="J14" s="10">
        <v>8</v>
      </c>
      <c r="K14" s="10">
        <v>8</v>
      </c>
      <c r="L14" s="10">
        <v>5</v>
      </c>
      <c r="M14" s="10">
        <v>1</v>
      </c>
      <c r="N14" s="10">
        <v>3</v>
      </c>
      <c r="O14" s="10">
        <v>1</v>
      </c>
      <c r="P14" s="10">
        <v>44</v>
      </c>
      <c r="Q14" s="11">
        <v>78</v>
      </c>
      <c r="R14" s="16">
        <f t="shared" si="0"/>
        <v>0.5641025641025641</v>
      </c>
      <c r="S14" s="17">
        <f t="shared" si="1"/>
        <v>4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s="2" customFormat="1" ht="30" x14ac:dyDescent="0.25">
      <c r="A15" s="9">
        <v>5</v>
      </c>
      <c r="B15" s="9" t="s">
        <v>149</v>
      </c>
      <c r="C15" s="9" t="s">
        <v>11</v>
      </c>
      <c r="D15" s="9" t="s">
        <v>12</v>
      </c>
      <c r="E15" s="9" t="s">
        <v>30</v>
      </c>
      <c r="F15" s="9">
        <v>11</v>
      </c>
      <c r="G15" s="9" t="s">
        <v>67</v>
      </c>
      <c r="H15" s="9">
        <v>8</v>
      </c>
      <c r="I15" s="9">
        <v>9</v>
      </c>
      <c r="J15" s="9">
        <v>6</v>
      </c>
      <c r="K15" s="9">
        <v>5</v>
      </c>
      <c r="L15" s="9">
        <v>6</v>
      </c>
      <c r="M15" s="9">
        <v>5</v>
      </c>
      <c r="N15" s="9">
        <v>1</v>
      </c>
      <c r="O15" s="9">
        <v>2</v>
      </c>
      <c r="P15" s="9">
        <v>42</v>
      </c>
      <c r="Q15" s="11">
        <v>78</v>
      </c>
      <c r="R15" s="16">
        <f t="shared" si="0"/>
        <v>0.53846153846153844</v>
      </c>
      <c r="S15" s="17">
        <f t="shared" si="1"/>
        <v>5</v>
      </c>
    </row>
    <row r="16" spans="1:130" s="2" customFormat="1" ht="30" x14ac:dyDescent="0.25">
      <c r="A16" s="9">
        <v>6</v>
      </c>
      <c r="B16" s="9" t="s">
        <v>147</v>
      </c>
      <c r="C16" s="9" t="s">
        <v>11</v>
      </c>
      <c r="D16" s="9" t="s">
        <v>12</v>
      </c>
      <c r="E16" s="9" t="s">
        <v>30</v>
      </c>
      <c r="F16" s="9">
        <v>11</v>
      </c>
      <c r="G16" s="9" t="s">
        <v>67</v>
      </c>
      <c r="H16" s="10">
        <v>8</v>
      </c>
      <c r="I16" s="10">
        <v>7</v>
      </c>
      <c r="J16" s="10">
        <v>4</v>
      </c>
      <c r="K16" s="10">
        <v>8</v>
      </c>
      <c r="L16" s="10">
        <v>5</v>
      </c>
      <c r="M16" s="10">
        <v>2</v>
      </c>
      <c r="N16" s="10">
        <v>3</v>
      </c>
      <c r="O16" s="10">
        <v>1</v>
      </c>
      <c r="P16" s="10">
        <v>38</v>
      </c>
      <c r="Q16" s="11">
        <v>78</v>
      </c>
      <c r="R16" s="16">
        <f t="shared" si="0"/>
        <v>0.48717948717948717</v>
      </c>
      <c r="S16" s="17">
        <f t="shared" si="1"/>
        <v>6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ht="45" x14ac:dyDescent="0.25">
      <c r="A17" s="9">
        <v>7</v>
      </c>
      <c r="B17" s="9" t="s">
        <v>144</v>
      </c>
      <c r="C17" s="9" t="s">
        <v>48</v>
      </c>
      <c r="D17" s="9" t="s">
        <v>32</v>
      </c>
      <c r="E17" s="11" t="s">
        <v>29</v>
      </c>
      <c r="F17" s="9">
        <v>11</v>
      </c>
      <c r="G17" s="9" t="s">
        <v>67</v>
      </c>
      <c r="H17" s="10">
        <v>8</v>
      </c>
      <c r="I17" s="10">
        <v>7</v>
      </c>
      <c r="J17" s="10">
        <v>3</v>
      </c>
      <c r="K17" s="10">
        <v>7</v>
      </c>
      <c r="L17" s="10">
        <v>5</v>
      </c>
      <c r="M17" s="10">
        <v>2</v>
      </c>
      <c r="N17" s="10">
        <v>0</v>
      </c>
      <c r="O17" s="10">
        <v>0</v>
      </c>
      <c r="P17" s="10">
        <v>32</v>
      </c>
      <c r="Q17" s="11">
        <v>78</v>
      </c>
      <c r="R17" s="16">
        <f t="shared" si="0"/>
        <v>0.41025641025641024</v>
      </c>
      <c r="S17" s="17">
        <f t="shared" si="1"/>
        <v>7</v>
      </c>
    </row>
    <row r="18" spans="1:130" ht="30" x14ac:dyDescent="0.25">
      <c r="A18" s="9">
        <v>8</v>
      </c>
      <c r="B18" s="9" t="s">
        <v>104</v>
      </c>
      <c r="C18" s="9" t="s">
        <v>35</v>
      </c>
      <c r="D18" s="9" t="s">
        <v>12</v>
      </c>
      <c r="E18" s="9" t="s">
        <v>64</v>
      </c>
      <c r="F18" s="9">
        <v>11</v>
      </c>
      <c r="G18" s="9" t="s">
        <v>67</v>
      </c>
      <c r="H18" s="9">
        <v>2</v>
      </c>
      <c r="I18" s="9">
        <v>5</v>
      </c>
      <c r="J18" s="9">
        <v>7</v>
      </c>
      <c r="K18" s="9">
        <v>7</v>
      </c>
      <c r="L18" s="9">
        <v>3</v>
      </c>
      <c r="M18" s="9">
        <v>5</v>
      </c>
      <c r="N18" s="9">
        <v>1</v>
      </c>
      <c r="O18" s="9">
        <v>2</v>
      </c>
      <c r="P18" s="9">
        <v>32</v>
      </c>
      <c r="Q18" s="11">
        <v>78</v>
      </c>
      <c r="R18" s="16">
        <f t="shared" si="0"/>
        <v>0.41025641025641024</v>
      </c>
      <c r="S18" s="17">
        <f t="shared" si="1"/>
        <v>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</row>
    <row r="19" spans="1:130" ht="30" x14ac:dyDescent="0.25">
      <c r="A19" s="9">
        <v>9</v>
      </c>
      <c r="B19" s="10" t="s">
        <v>142</v>
      </c>
      <c r="C19" s="9" t="s">
        <v>25</v>
      </c>
      <c r="D19" s="9" t="s">
        <v>12</v>
      </c>
      <c r="E19" s="10" t="s">
        <v>28</v>
      </c>
      <c r="F19" s="9">
        <v>11</v>
      </c>
      <c r="G19" s="9" t="s">
        <v>67</v>
      </c>
      <c r="H19" s="10">
        <v>6</v>
      </c>
      <c r="I19" s="10">
        <v>8</v>
      </c>
      <c r="J19" s="10">
        <v>5</v>
      </c>
      <c r="K19" s="10">
        <v>5</v>
      </c>
      <c r="L19" s="10">
        <v>3</v>
      </c>
      <c r="M19" s="10">
        <v>2</v>
      </c>
      <c r="N19" s="10">
        <v>1</v>
      </c>
      <c r="O19" s="10">
        <v>1</v>
      </c>
      <c r="P19" s="10">
        <v>31</v>
      </c>
      <c r="Q19" s="11">
        <v>78</v>
      </c>
      <c r="R19" s="16">
        <f t="shared" si="0"/>
        <v>0.39743589743589741</v>
      </c>
      <c r="S19" s="17">
        <f t="shared" si="1"/>
        <v>9</v>
      </c>
    </row>
    <row r="20" spans="1:130" ht="30" x14ac:dyDescent="0.25">
      <c r="A20" s="9">
        <v>10</v>
      </c>
      <c r="B20" s="9" t="s">
        <v>141</v>
      </c>
      <c r="C20" s="9" t="s">
        <v>25</v>
      </c>
      <c r="D20" s="9" t="s">
        <v>12</v>
      </c>
      <c r="E20" s="10" t="s">
        <v>49</v>
      </c>
      <c r="F20" s="9">
        <v>11</v>
      </c>
      <c r="G20" s="9" t="s">
        <v>67</v>
      </c>
      <c r="H20" s="9">
        <v>2</v>
      </c>
      <c r="I20" s="9">
        <v>7</v>
      </c>
      <c r="J20" s="9">
        <v>4</v>
      </c>
      <c r="K20" s="9">
        <v>5</v>
      </c>
      <c r="L20" s="9">
        <v>5</v>
      </c>
      <c r="M20" s="9">
        <v>4</v>
      </c>
      <c r="N20" s="9">
        <v>0</v>
      </c>
      <c r="O20" s="9">
        <v>2</v>
      </c>
      <c r="P20" s="9">
        <v>29</v>
      </c>
      <c r="Q20" s="11">
        <v>78</v>
      </c>
      <c r="R20" s="16">
        <f t="shared" si="0"/>
        <v>0.37179487179487181</v>
      </c>
      <c r="S20" s="17">
        <f t="shared" si="1"/>
        <v>10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</row>
    <row r="21" spans="1:130" ht="45" x14ac:dyDescent="0.25">
      <c r="A21" s="9">
        <v>11</v>
      </c>
      <c r="B21" s="9" t="s">
        <v>145</v>
      </c>
      <c r="C21" s="9" t="s">
        <v>48</v>
      </c>
      <c r="D21" s="9" t="s">
        <v>32</v>
      </c>
      <c r="E21" s="11" t="s">
        <v>29</v>
      </c>
      <c r="F21" s="9">
        <v>11</v>
      </c>
      <c r="G21" s="9" t="s">
        <v>67</v>
      </c>
      <c r="H21" s="10">
        <v>6</v>
      </c>
      <c r="I21" s="10">
        <v>9</v>
      </c>
      <c r="J21" s="10">
        <v>3</v>
      </c>
      <c r="K21" s="10">
        <v>7</v>
      </c>
      <c r="L21" s="10">
        <v>2</v>
      </c>
      <c r="M21" s="10">
        <v>0</v>
      </c>
      <c r="N21" s="10">
        <v>0</v>
      </c>
      <c r="O21" s="10">
        <v>2</v>
      </c>
      <c r="P21" s="10">
        <v>29</v>
      </c>
      <c r="Q21" s="11">
        <v>78</v>
      </c>
      <c r="R21" s="16">
        <f t="shared" si="0"/>
        <v>0.37179487179487181</v>
      </c>
      <c r="S21" s="17">
        <f t="shared" si="1"/>
        <v>10</v>
      </c>
    </row>
    <row r="22" spans="1:130" ht="30" x14ac:dyDescent="0.25">
      <c r="A22" s="9">
        <v>12</v>
      </c>
      <c r="B22" s="10" t="s">
        <v>150</v>
      </c>
      <c r="C22" s="9" t="s">
        <v>35</v>
      </c>
      <c r="D22" s="9" t="s">
        <v>12</v>
      </c>
      <c r="E22" s="9" t="s">
        <v>64</v>
      </c>
      <c r="F22" s="9">
        <v>11</v>
      </c>
      <c r="G22" s="10" t="s">
        <v>67</v>
      </c>
      <c r="H22" s="10">
        <v>0</v>
      </c>
      <c r="I22" s="10">
        <v>8</v>
      </c>
      <c r="J22" s="10">
        <v>5</v>
      </c>
      <c r="K22" s="10">
        <v>5</v>
      </c>
      <c r="L22" s="10">
        <v>0</v>
      </c>
      <c r="M22" s="10">
        <v>2</v>
      </c>
      <c r="N22" s="10">
        <v>0</v>
      </c>
      <c r="O22" s="10">
        <v>1</v>
      </c>
      <c r="P22" s="10">
        <v>21</v>
      </c>
      <c r="Q22" s="11">
        <v>78</v>
      </c>
      <c r="R22" s="16">
        <f t="shared" si="0"/>
        <v>0.26923076923076922</v>
      </c>
      <c r="S22" s="17">
        <f t="shared" si="1"/>
        <v>12</v>
      </c>
    </row>
    <row r="23" spans="1:130" ht="45" x14ac:dyDescent="0.25">
      <c r="A23" s="9">
        <v>13</v>
      </c>
      <c r="B23" s="9" t="s">
        <v>146</v>
      </c>
      <c r="C23" s="9" t="s">
        <v>48</v>
      </c>
      <c r="D23" s="9" t="s">
        <v>32</v>
      </c>
      <c r="E23" s="11" t="s">
        <v>29</v>
      </c>
      <c r="F23" s="9">
        <v>11</v>
      </c>
      <c r="G23" s="9" t="s">
        <v>67</v>
      </c>
      <c r="H23" s="9">
        <v>2</v>
      </c>
      <c r="I23" s="9">
        <v>5</v>
      </c>
      <c r="J23" s="9">
        <v>1</v>
      </c>
      <c r="K23" s="9">
        <v>5</v>
      </c>
      <c r="L23" s="9">
        <v>3</v>
      </c>
      <c r="M23" s="9">
        <v>0</v>
      </c>
      <c r="N23" s="9">
        <v>0</v>
      </c>
      <c r="O23" s="9">
        <v>0</v>
      </c>
      <c r="P23" s="9">
        <v>16</v>
      </c>
      <c r="Q23" s="11">
        <v>78</v>
      </c>
      <c r="R23" s="16">
        <f t="shared" si="0"/>
        <v>0.20512820512820512</v>
      </c>
      <c r="S23" s="17">
        <f t="shared" si="1"/>
        <v>13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</row>
  </sheetData>
  <mergeCells count="6">
    <mergeCell ref="A9:S9"/>
    <mergeCell ref="A3:S3"/>
    <mergeCell ref="A5:S5"/>
    <mergeCell ref="A6:S6"/>
    <mergeCell ref="A7:S7"/>
    <mergeCell ref="A8:S8"/>
  </mergeCells>
  <pageMargins left="0.51181102362204722" right="0.31496062992125984" top="0.55118110236220474" bottom="0.55118110236220474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Пользователь Windows</cp:lastModifiedBy>
  <cp:lastPrinted>2021-10-21T10:42:34Z</cp:lastPrinted>
  <dcterms:created xsi:type="dcterms:W3CDTF">2014-02-10T12:47:56Z</dcterms:created>
  <dcterms:modified xsi:type="dcterms:W3CDTF">2024-11-22T09:32:08Z</dcterms:modified>
</cp:coreProperties>
</file>