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/>
  </bookViews>
  <sheets>
    <sheet name="8 класс" sheetId="28" r:id="rId1"/>
    <sheet name="9 класс" sheetId="29" r:id="rId2"/>
    <sheet name="10 класс" sheetId="30" r:id="rId3"/>
    <sheet name="11 класс" sheetId="27" r:id="rId4"/>
  </sheets>
  <definedNames>
    <definedName name="_xlnm._FilterDatabase" localSheetId="2" hidden="1">'10 класс'!$A$10:$DW$10</definedName>
    <definedName name="_xlnm._FilterDatabase" localSheetId="3" hidden="1">'11 класс'!$A$10:$DW$10</definedName>
    <definedName name="_xlnm._FilterDatabase" localSheetId="0" hidden="1">'8 класс'!$A$10:$DW$10</definedName>
    <definedName name="_xlnm._FilterDatabase" localSheetId="1" hidden="1">'9 класс'!$A$10:$DW$10</definedName>
  </definedNames>
  <calcPr calcId="162913"/>
</workbook>
</file>

<file path=xl/calcChain.xml><?xml version="1.0" encoding="utf-8"?>
<calcChain xmlns="http://schemas.openxmlformats.org/spreadsheetml/2006/main">
  <c r="O15" i="29" l="1"/>
  <c r="O15" i="30" l="1"/>
  <c r="O14" i="30"/>
  <c r="O13" i="30"/>
  <c r="P13" i="30" s="1"/>
  <c r="O11" i="30"/>
  <c r="O15" i="28"/>
  <c r="O20" i="28"/>
  <c r="O26" i="28"/>
  <c r="O22" i="28"/>
  <c r="O16" i="28"/>
  <c r="O27" i="28"/>
  <c r="O12" i="28"/>
  <c r="O24" i="28"/>
  <c r="O13" i="28"/>
  <c r="O21" i="28"/>
  <c r="O17" i="28"/>
  <c r="O23" i="28"/>
  <c r="O18" i="28"/>
  <c r="O14" i="28"/>
  <c r="O25" i="28"/>
  <c r="O11" i="28"/>
  <c r="O13" i="29"/>
  <c r="O14" i="29"/>
  <c r="O12" i="29"/>
  <c r="O12" i="30"/>
  <c r="O11" i="29"/>
  <c r="O19" i="28"/>
  <c r="P11" i="30" l="1"/>
  <c r="P14" i="30"/>
  <c r="P15" i="30"/>
  <c r="P12" i="30"/>
  <c r="P14" i="29"/>
  <c r="P12" i="29"/>
  <c r="P13" i="29"/>
  <c r="P15" i="29"/>
  <c r="P11" i="29"/>
  <c r="P11" i="28"/>
  <c r="P13" i="28"/>
  <c r="P18" i="28"/>
  <c r="P16" i="28"/>
  <c r="P15" i="28"/>
  <c r="P25" i="28"/>
  <c r="P23" i="28"/>
  <c r="P24" i="28"/>
  <c r="P22" i="28"/>
  <c r="P14" i="28"/>
  <c r="P21" i="28"/>
  <c r="P26" i="28"/>
  <c r="P17" i="28"/>
  <c r="P19" i="28"/>
  <c r="P27" i="28"/>
  <c r="P20" i="28"/>
  <c r="P12" i="28"/>
  <c r="O13" i="27"/>
  <c r="O12" i="27"/>
  <c r="O11" i="27"/>
  <c r="P13" i="27" l="1"/>
  <c r="P11" i="27"/>
  <c r="P12" i="27"/>
</calcChain>
</file>

<file path=xl/sharedStrings.xml><?xml version="1.0" encoding="utf-8"?>
<sst xmlns="http://schemas.openxmlformats.org/spreadsheetml/2006/main" count="238" uniqueCount="81">
  <si>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</si>
  <si>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</si>
  <si>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</si>
  <si>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</si>
  <si>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</si>
  <si>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</si>
  <si>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</si>
  <si>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</si>
  <si>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</si>
  <si>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</si>
  <si>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</si>
  <si>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
"Лицей имени В.Г. Сизова"</t>
  </si>
  <si>
    <t>городская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</si>
  <si>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</si>
  <si>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муниципальное бюджетное общеобразовательное учреждение
"Средняя общеобразовательная школа №5 имени О.И.Семёнова -Тян-Шанского"</t>
  </si>
  <si>
    <t>8Б</t>
  </si>
  <si>
    <t>муниципальное бюджетное общеобразовательное учреждение "Средняя общеобразовательная школа № 1 имени Аркадия Ваганова"</t>
  </si>
  <si>
    <t>9 А</t>
  </si>
  <si>
    <t>Шифр</t>
  </si>
  <si>
    <t>11 Б</t>
  </si>
  <si>
    <t>Список участников и результаты муниципального этапа всероссийской олимпиады школьников 2024/2025учебного года</t>
  </si>
  <si>
    <t>муниципальное бюджетное общеобразовательное учреждение
"Гимназия № 1"</t>
  </si>
  <si>
    <t>муниципальное бюджетное образовательное учреждение
"Общеобразовательная школа № 14"</t>
  </si>
  <si>
    <t>8 А</t>
  </si>
  <si>
    <t>8А</t>
  </si>
  <si>
    <t>муниципальное бюджетное общеобразовательное учреждение 
"Общеобразовательная школа №7"</t>
  </si>
  <si>
    <t>9б</t>
  </si>
  <si>
    <t>9а</t>
  </si>
  <si>
    <t>10А</t>
  </si>
  <si>
    <t>10 А</t>
  </si>
  <si>
    <t>8б</t>
  </si>
  <si>
    <t>8 Б</t>
  </si>
  <si>
    <t>8 В</t>
  </si>
  <si>
    <r>
      <rPr>
        <u/>
        <sz val="12"/>
        <color theme="1"/>
        <rFont val="Times New Roman"/>
        <family val="1"/>
        <charset val="204"/>
      </rPr>
      <t xml:space="preserve"> 9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</si>
  <si>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 10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</si>
  <si>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 11    
</t>
    </r>
    <r>
      <rPr>
        <sz val="12"/>
        <color theme="1"/>
        <rFont val="Times New Roman"/>
        <family val="1"/>
        <charset val="204"/>
      </rPr>
      <t xml:space="preserve">   (класс)
</t>
    </r>
  </si>
  <si>
    <t>11А</t>
  </si>
  <si>
    <r>
      <rPr>
        <u/>
        <sz val="12"/>
        <color theme="1"/>
        <rFont val="Times New Roman"/>
        <family val="1"/>
        <charset val="204"/>
      </rPr>
      <t>Химия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</si>
  <si>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r>
      <rPr>
        <u/>
        <sz val="12"/>
        <color theme="1"/>
        <rFont val="Times New Roman"/>
        <family val="1"/>
        <charset val="204"/>
      </rPr>
      <t>12.12..2024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</si>
  <si>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t>1 задание</t>
  </si>
  <si>
    <t>2 задание</t>
  </si>
  <si>
    <t>3 задание</t>
  </si>
  <si>
    <t>4 задание</t>
  </si>
  <si>
    <t>Эксперимент</t>
  </si>
  <si>
    <t>9 Б</t>
  </si>
  <si>
    <r>
      <rPr>
        <u/>
        <sz val="12"/>
        <color theme="1"/>
        <rFont val="Times New Roman"/>
        <family val="1"/>
        <charset val="204"/>
      </rPr>
      <t xml:space="preserve"> 8   
</t>
    </r>
    <r>
      <rPr>
        <sz val="12"/>
        <color theme="1"/>
        <rFont val="Times New Roman"/>
        <family val="1"/>
        <charset val="204"/>
      </rPr>
      <t xml:space="preserve">   (класс)
</t>
    </r>
  </si>
  <si>
    <t>ХИМ-8-02</t>
  </si>
  <si>
    <t>ХИМ-8-06</t>
  </si>
  <si>
    <t>ХИМ-8-03</t>
  </si>
  <si>
    <t>ХИМ-8-07</t>
  </si>
  <si>
    <t>ХИМ-8-08</t>
  </si>
  <si>
    <t>ХИМ-8-04</t>
  </si>
  <si>
    <t>ХИМ-8-11</t>
  </si>
  <si>
    <t>ХИМ-8-09</t>
  </si>
  <si>
    <t>ХИМ-8-12</t>
  </si>
  <si>
    <t>участник</t>
  </si>
  <si>
    <t>ХИМ-8-01</t>
  </si>
  <si>
    <t>ХИМ-8-14</t>
  </si>
  <si>
    <t>ХИМ-8-13</t>
  </si>
  <si>
    <t>ХИМ-8-16</t>
  </si>
  <si>
    <t>ХИМ-8-15</t>
  </si>
  <si>
    <t>ХИМ-8-17</t>
  </si>
  <si>
    <t>призёр</t>
  </si>
  <si>
    <t>ХИМ-8-10</t>
  </si>
  <si>
    <t>ХИМ-8-05</t>
  </si>
  <si>
    <t>победитель</t>
  </si>
  <si>
    <t xml:space="preserve">___________17__________
(общее число участников муниципального  этапа по общеобразовательному предмету)
</t>
  </si>
  <si>
    <t>ХИМ-9-07</t>
  </si>
  <si>
    <t>ХИМ-9-03</t>
  </si>
  <si>
    <t>ХИМ-9-05</t>
  </si>
  <si>
    <t>ХИМ-9-04</t>
  </si>
  <si>
    <t>ХИМ-9-02</t>
  </si>
  <si>
    <t xml:space="preserve">_____________5_______________
(общее число участников муниципального  этапа по общеобразовательному предмету)
</t>
  </si>
  <si>
    <t>ХИМ-10-04</t>
  </si>
  <si>
    <t>ХИМ-10-05</t>
  </si>
  <si>
    <t>ХИМ-10-02</t>
  </si>
  <si>
    <t>ХИМ-10-03</t>
  </si>
  <si>
    <t>ХИМ-10-01</t>
  </si>
  <si>
    <t xml:space="preserve">___________5___________
(общее число участников муниципального  этапа по общеобразовательному предмету)
</t>
  </si>
  <si>
    <t>ХИМ-11-03</t>
  </si>
  <si>
    <t xml:space="preserve">_______________3_____________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</si>
</sst>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7"/>
  <sheetViews>
    <sheetView tabSelected="1" topLeftCell="A7" zoomScale="70" zoomScaleNormal="70" workbookViewId="0">
      <selection activeCell="Y12" sqref="Y12:Y13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10.5703125" bestFit="1" customWidth="1"/>
    <col min="10" max="10" width="10.7109375" bestFit="1" customWidth="1"/>
    <col min="11" max="11" width="13.140625" customWidth="1"/>
    <col min="12" max="12" width="14.42578125" bestFit="1" customWidth="1"/>
    <col min="13" max="13" width="13.140625" customWidth="1"/>
    <col min="14" max="14" width="18.85546875" customWidth="1"/>
    <col min="15" max="15" width="16.140625" customWidth="1"/>
    <col min="16" max="16" width="14.140625" customWidth="1"/>
  </cols>
  <sheetData>
    <row r="1" spans="1:127" ht="18.75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2" t="s">
        <v>13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2" t="s">
        <v>45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0" t="s">
        <v>66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18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1" t="s">
        <v>39</v>
      </c>
      <c r="I10" s="11" t="s">
        <v>40</v>
      </c>
      <c r="J10" s="11" t="s">
        <v>41</v>
      </c>
      <c r="K10" s="11" t="s">
        <v>42</v>
      </c>
      <c r="L10" s="11" t="s">
        <v>43</v>
      </c>
      <c r="M10" s="13" t="s">
        <v>9</v>
      </c>
      <c r="N10" s="13" t="s">
        <v>7</v>
      </c>
      <c r="O10" s="13" t="s">
        <v>3</v>
      </c>
      <c r="P10" s="13" t="s">
        <v>8</v>
      </c>
    </row>
    <row r="11" spans="1:127" s="2" customFormat="1" ht="30" x14ac:dyDescent="0.25">
      <c r="A11" s="9">
        <v>1</v>
      </c>
      <c r="B11" s="10" t="s">
        <v>50</v>
      </c>
      <c r="C11" s="9" t="s">
        <v>21</v>
      </c>
      <c r="D11" s="9" t="s">
        <v>12</v>
      </c>
      <c r="E11" s="9" t="s">
        <v>30</v>
      </c>
      <c r="F11" s="9">
        <v>8</v>
      </c>
      <c r="G11" s="10" t="s">
        <v>65</v>
      </c>
      <c r="H11" s="10">
        <v>5</v>
      </c>
      <c r="I11" s="10">
        <v>6</v>
      </c>
      <c r="J11" s="10">
        <v>6</v>
      </c>
      <c r="K11" s="10">
        <v>0</v>
      </c>
      <c r="L11" s="10">
        <v>8.5</v>
      </c>
      <c r="M11" s="16">
        <v>25.5</v>
      </c>
      <c r="N11" s="11">
        <v>43</v>
      </c>
      <c r="O11" s="14">
        <f t="shared" ref="O11:O27" si="0">(M11/N11)</f>
        <v>0.59302325581395354</v>
      </c>
      <c r="P11" s="15">
        <f t="shared" ref="P11:P27" si="1">RANK(O11,$O$11:$O$27)</f>
        <v>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2" customFormat="1" ht="30" x14ac:dyDescent="0.25">
      <c r="A12" s="9">
        <v>2</v>
      </c>
      <c r="B12" s="10" t="s">
        <v>54</v>
      </c>
      <c r="C12" s="9" t="s">
        <v>10</v>
      </c>
      <c r="D12" s="9" t="s">
        <v>12</v>
      </c>
      <c r="E12" s="9" t="s">
        <v>23</v>
      </c>
      <c r="F12" s="9">
        <v>8</v>
      </c>
      <c r="G12" s="10" t="s">
        <v>62</v>
      </c>
      <c r="H12" s="10">
        <v>5</v>
      </c>
      <c r="I12" s="10">
        <v>0</v>
      </c>
      <c r="J12" s="10">
        <v>6</v>
      </c>
      <c r="K12" s="10">
        <v>0</v>
      </c>
      <c r="L12" s="10">
        <v>6.5</v>
      </c>
      <c r="M12" s="10">
        <v>17.5</v>
      </c>
      <c r="N12" s="11">
        <v>43</v>
      </c>
      <c r="O12" s="14">
        <f t="shared" si="0"/>
        <v>0.40697674418604651</v>
      </c>
      <c r="P12" s="15">
        <f t="shared" si="1"/>
        <v>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  <row r="13" spans="1:127" s="2" customFormat="1" ht="30" x14ac:dyDescent="0.25">
      <c r="A13" s="9">
        <v>3</v>
      </c>
      <c r="B13" s="10" t="s">
        <v>48</v>
      </c>
      <c r="C13" s="9" t="s">
        <v>10</v>
      </c>
      <c r="D13" s="9" t="s">
        <v>12</v>
      </c>
      <c r="E13" s="9" t="s">
        <v>31</v>
      </c>
      <c r="F13" s="9">
        <v>8</v>
      </c>
      <c r="G13" s="10" t="s">
        <v>62</v>
      </c>
      <c r="H13" s="10">
        <v>4.5</v>
      </c>
      <c r="I13" s="10">
        <v>0</v>
      </c>
      <c r="J13" s="10">
        <v>6</v>
      </c>
      <c r="K13" s="10">
        <v>0</v>
      </c>
      <c r="L13" s="10">
        <v>5.5</v>
      </c>
      <c r="M13" s="16">
        <v>16</v>
      </c>
      <c r="N13" s="11">
        <v>43</v>
      </c>
      <c r="O13" s="14">
        <f t="shared" si="0"/>
        <v>0.37209302325581395</v>
      </c>
      <c r="P13" s="15">
        <f t="shared" si="1"/>
        <v>3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2" customFormat="1" ht="30" x14ac:dyDescent="0.25">
      <c r="A14" s="9">
        <v>4</v>
      </c>
      <c r="B14" s="10" t="s">
        <v>47</v>
      </c>
      <c r="C14" s="9" t="s">
        <v>11</v>
      </c>
      <c r="D14" s="9" t="s">
        <v>12</v>
      </c>
      <c r="E14" s="9" t="s">
        <v>32</v>
      </c>
      <c r="F14" s="9">
        <v>8</v>
      </c>
      <c r="G14" s="10" t="s">
        <v>62</v>
      </c>
      <c r="H14" s="10">
        <v>4</v>
      </c>
      <c r="I14" s="10">
        <v>6</v>
      </c>
      <c r="J14" s="10">
        <v>0</v>
      </c>
      <c r="K14" s="10">
        <v>0</v>
      </c>
      <c r="L14" s="10">
        <v>6</v>
      </c>
      <c r="M14" s="16">
        <v>16</v>
      </c>
      <c r="N14" s="11">
        <v>43</v>
      </c>
      <c r="O14" s="14">
        <f t="shared" si="0"/>
        <v>0.37209302325581395</v>
      </c>
      <c r="P14" s="15">
        <f t="shared" si="1"/>
        <v>3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ht="30" x14ac:dyDescent="0.25">
      <c r="A15" s="9">
        <v>5</v>
      </c>
      <c r="B15" s="10" t="s">
        <v>56</v>
      </c>
      <c r="C15" s="9" t="s">
        <v>16</v>
      </c>
      <c r="D15" s="9" t="s">
        <v>12</v>
      </c>
      <c r="E15" s="9" t="s">
        <v>15</v>
      </c>
      <c r="F15" s="9">
        <v>8</v>
      </c>
      <c r="G15" s="10" t="s">
        <v>55</v>
      </c>
      <c r="H15" s="10">
        <v>0</v>
      </c>
      <c r="I15" s="10">
        <v>0</v>
      </c>
      <c r="J15" s="10">
        <v>8</v>
      </c>
      <c r="K15" s="10">
        <v>0</v>
      </c>
      <c r="L15" s="10">
        <v>4</v>
      </c>
      <c r="M15" s="16">
        <v>12</v>
      </c>
      <c r="N15" s="11">
        <v>43</v>
      </c>
      <c r="O15" s="14">
        <f t="shared" si="0"/>
        <v>0.27906976744186046</v>
      </c>
      <c r="P15" s="15">
        <f t="shared" si="1"/>
        <v>5</v>
      </c>
    </row>
    <row r="16" spans="1:127" ht="30" x14ac:dyDescent="0.25">
      <c r="A16" s="9">
        <v>6</v>
      </c>
      <c r="B16" s="10" t="s">
        <v>61</v>
      </c>
      <c r="C16" s="9" t="s">
        <v>25</v>
      </c>
      <c r="D16" s="9" t="s">
        <v>12</v>
      </c>
      <c r="E16" s="9" t="s">
        <v>24</v>
      </c>
      <c r="F16" s="9">
        <v>8</v>
      </c>
      <c r="G16" s="10" t="s">
        <v>55</v>
      </c>
      <c r="H16" s="10">
        <v>4.5</v>
      </c>
      <c r="I16" s="10">
        <v>0</v>
      </c>
      <c r="J16" s="10">
        <v>2</v>
      </c>
      <c r="K16" s="10">
        <v>0</v>
      </c>
      <c r="L16" s="10">
        <v>5</v>
      </c>
      <c r="M16" s="10">
        <v>11.5</v>
      </c>
      <c r="N16" s="11">
        <v>43</v>
      </c>
      <c r="O16" s="14">
        <f t="shared" si="0"/>
        <v>0.26744186046511625</v>
      </c>
      <c r="P16" s="15">
        <f t="shared" si="1"/>
        <v>6</v>
      </c>
    </row>
    <row r="17" spans="1:127" ht="30" x14ac:dyDescent="0.25">
      <c r="A17" s="9">
        <v>7</v>
      </c>
      <c r="B17" s="10" t="s">
        <v>51</v>
      </c>
      <c r="C17" s="9" t="s">
        <v>22</v>
      </c>
      <c r="D17" s="9" t="s">
        <v>12</v>
      </c>
      <c r="E17" s="9" t="s">
        <v>23</v>
      </c>
      <c r="F17" s="9">
        <v>8</v>
      </c>
      <c r="G17" s="10" t="s">
        <v>55</v>
      </c>
      <c r="H17" s="10">
        <v>4.5</v>
      </c>
      <c r="I17" s="10">
        <v>0</v>
      </c>
      <c r="J17" s="10">
        <v>1.5</v>
      </c>
      <c r="K17" s="10">
        <v>0</v>
      </c>
      <c r="L17" s="10">
        <v>5.5</v>
      </c>
      <c r="M17" s="16">
        <v>11.5</v>
      </c>
      <c r="N17" s="11">
        <v>43</v>
      </c>
      <c r="O17" s="14">
        <f t="shared" si="0"/>
        <v>0.26744186046511625</v>
      </c>
      <c r="P17" s="15">
        <f t="shared" si="1"/>
        <v>6</v>
      </c>
    </row>
    <row r="18" spans="1:127" ht="30" x14ac:dyDescent="0.25">
      <c r="A18" s="9">
        <v>8</v>
      </c>
      <c r="B18" s="10" t="s">
        <v>64</v>
      </c>
      <c r="C18" s="9" t="s">
        <v>11</v>
      </c>
      <c r="D18" s="9" t="s">
        <v>12</v>
      </c>
      <c r="E18" s="9" t="s">
        <v>32</v>
      </c>
      <c r="F18" s="9">
        <v>8</v>
      </c>
      <c r="G18" s="10" t="s">
        <v>55</v>
      </c>
      <c r="H18" s="10">
        <v>5</v>
      </c>
      <c r="I18" s="10">
        <v>1</v>
      </c>
      <c r="J18" s="10">
        <v>0</v>
      </c>
      <c r="K18" s="10">
        <v>0</v>
      </c>
      <c r="L18" s="10">
        <v>5</v>
      </c>
      <c r="M18" s="16">
        <v>11</v>
      </c>
      <c r="N18" s="11">
        <v>43</v>
      </c>
      <c r="O18" s="14">
        <f t="shared" si="0"/>
        <v>0.2558139534883721</v>
      </c>
      <c r="P18" s="15">
        <f t="shared" si="1"/>
        <v>8</v>
      </c>
    </row>
    <row r="19" spans="1:127" ht="30" x14ac:dyDescent="0.25">
      <c r="A19" s="9">
        <v>9</v>
      </c>
      <c r="B19" s="10" t="s">
        <v>46</v>
      </c>
      <c r="C19" s="9" t="s">
        <v>16</v>
      </c>
      <c r="D19" s="9" t="s">
        <v>12</v>
      </c>
      <c r="E19" s="9" t="s">
        <v>15</v>
      </c>
      <c r="F19" s="9">
        <v>8</v>
      </c>
      <c r="G19" s="9" t="s">
        <v>55</v>
      </c>
      <c r="H19" s="10">
        <v>2.5</v>
      </c>
      <c r="I19" s="10">
        <v>0</v>
      </c>
      <c r="J19" s="10">
        <v>6</v>
      </c>
      <c r="K19" s="10">
        <v>0</v>
      </c>
      <c r="L19" s="10">
        <v>2</v>
      </c>
      <c r="M19" s="16">
        <v>10.5</v>
      </c>
      <c r="N19" s="11">
        <v>43</v>
      </c>
      <c r="O19" s="14">
        <f t="shared" si="0"/>
        <v>0.2441860465116279</v>
      </c>
      <c r="P19" s="15">
        <f t="shared" si="1"/>
        <v>9</v>
      </c>
    </row>
    <row r="20" spans="1:127" ht="45" x14ac:dyDescent="0.25">
      <c r="A20" s="9">
        <v>10</v>
      </c>
      <c r="B20" s="9" t="s">
        <v>57</v>
      </c>
      <c r="C20" s="9" t="s">
        <v>14</v>
      </c>
      <c r="D20" s="9" t="s">
        <v>12</v>
      </c>
      <c r="E20" s="9" t="s">
        <v>24</v>
      </c>
      <c r="F20" s="9">
        <v>8</v>
      </c>
      <c r="G20" s="9" t="s">
        <v>55</v>
      </c>
      <c r="H20" s="9">
        <v>4.5</v>
      </c>
      <c r="I20" s="9">
        <v>0</v>
      </c>
      <c r="J20" s="9">
        <v>0</v>
      </c>
      <c r="K20" s="9">
        <v>0</v>
      </c>
      <c r="L20" s="9">
        <v>5.5</v>
      </c>
      <c r="M20" s="18">
        <v>10</v>
      </c>
      <c r="N20" s="11">
        <v>43</v>
      </c>
      <c r="O20" s="14">
        <f t="shared" si="0"/>
        <v>0.23255813953488372</v>
      </c>
      <c r="P20" s="15">
        <f t="shared" si="1"/>
        <v>10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ht="30" x14ac:dyDescent="0.25">
      <c r="A21" s="9">
        <v>11</v>
      </c>
      <c r="B21" s="10" t="s">
        <v>52</v>
      </c>
      <c r="C21" s="9" t="s">
        <v>10</v>
      </c>
      <c r="D21" s="9" t="s">
        <v>12</v>
      </c>
      <c r="E21" s="9" t="s">
        <v>23</v>
      </c>
      <c r="F21" s="9">
        <v>8</v>
      </c>
      <c r="G21" s="10" t="s">
        <v>55</v>
      </c>
      <c r="H21" s="10">
        <v>4</v>
      </c>
      <c r="I21" s="10">
        <v>0</v>
      </c>
      <c r="J21" s="10">
        <v>0</v>
      </c>
      <c r="K21" s="10">
        <v>0</v>
      </c>
      <c r="L21" s="10">
        <v>6</v>
      </c>
      <c r="M21" s="16">
        <v>10</v>
      </c>
      <c r="N21" s="11">
        <v>43</v>
      </c>
      <c r="O21" s="14">
        <f t="shared" si="0"/>
        <v>0.23255813953488372</v>
      </c>
      <c r="P21" s="15">
        <f t="shared" si="1"/>
        <v>10</v>
      </c>
    </row>
    <row r="22" spans="1:127" ht="45" x14ac:dyDescent="0.25">
      <c r="A22" s="9">
        <v>12</v>
      </c>
      <c r="B22" s="10" t="s">
        <v>60</v>
      </c>
      <c r="C22" s="9" t="s">
        <v>14</v>
      </c>
      <c r="D22" s="9" t="s">
        <v>12</v>
      </c>
      <c r="E22" s="9" t="s">
        <v>24</v>
      </c>
      <c r="F22" s="9">
        <v>8</v>
      </c>
      <c r="G22" s="10" t="s">
        <v>55</v>
      </c>
      <c r="H22" s="10">
        <v>5</v>
      </c>
      <c r="I22" s="10">
        <v>0</v>
      </c>
      <c r="J22" s="10">
        <v>0</v>
      </c>
      <c r="K22" s="10">
        <v>0</v>
      </c>
      <c r="L22" s="10">
        <v>4</v>
      </c>
      <c r="M22" s="10">
        <v>9</v>
      </c>
      <c r="N22" s="11">
        <v>43</v>
      </c>
      <c r="O22" s="14">
        <f t="shared" si="0"/>
        <v>0.20930232558139536</v>
      </c>
      <c r="P22" s="15">
        <f t="shared" si="1"/>
        <v>12</v>
      </c>
    </row>
    <row r="23" spans="1:127" ht="30" x14ac:dyDescent="0.25">
      <c r="A23" s="9">
        <v>13</v>
      </c>
      <c r="B23" s="10" t="s">
        <v>59</v>
      </c>
      <c r="C23" s="9" t="s">
        <v>11</v>
      </c>
      <c r="D23" s="9" t="s">
        <v>12</v>
      </c>
      <c r="E23" s="9" t="s">
        <v>23</v>
      </c>
      <c r="F23" s="9">
        <v>8</v>
      </c>
      <c r="G23" s="10" t="s">
        <v>55</v>
      </c>
      <c r="H23" s="10">
        <v>5</v>
      </c>
      <c r="I23" s="10">
        <v>0</v>
      </c>
      <c r="J23" s="10">
        <v>0</v>
      </c>
      <c r="K23" s="10">
        <v>0</v>
      </c>
      <c r="L23" s="10">
        <v>3.5</v>
      </c>
      <c r="M23" s="16">
        <v>8.5</v>
      </c>
      <c r="N23" s="11">
        <v>43</v>
      </c>
      <c r="O23" s="14">
        <f t="shared" si="0"/>
        <v>0.19767441860465115</v>
      </c>
      <c r="P23" s="15">
        <f t="shared" si="1"/>
        <v>13</v>
      </c>
    </row>
    <row r="24" spans="1:127" ht="30" x14ac:dyDescent="0.25">
      <c r="A24" s="9">
        <v>14</v>
      </c>
      <c r="B24" s="10" t="s">
        <v>63</v>
      </c>
      <c r="C24" s="9" t="s">
        <v>10</v>
      </c>
      <c r="D24" s="9" t="s">
        <v>12</v>
      </c>
      <c r="E24" s="9" t="s">
        <v>32</v>
      </c>
      <c r="F24" s="9">
        <v>8</v>
      </c>
      <c r="G24" s="10" t="s">
        <v>55</v>
      </c>
      <c r="H24" s="10">
        <v>4</v>
      </c>
      <c r="I24" s="10">
        <v>0</v>
      </c>
      <c r="J24" s="10">
        <v>0</v>
      </c>
      <c r="K24" s="10">
        <v>0</v>
      </c>
      <c r="L24" s="10">
        <v>4</v>
      </c>
      <c r="M24" s="16">
        <v>8</v>
      </c>
      <c r="N24" s="11">
        <v>43</v>
      </c>
      <c r="O24" s="14">
        <f t="shared" si="0"/>
        <v>0.18604651162790697</v>
      </c>
      <c r="P24" s="15">
        <f t="shared" si="1"/>
        <v>14</v>
      </c>
    </row>
    <row r="25" spans="1:127" ht="30" x14ac:dyDescent="0.25">
      <c r="A25" s="9">
        <v>15</v>
      </c>
      <c r="B25" s="10" t="s">
        <v>53</v>
      </c>
      <c r="C25" s="9" t="s">
        <v>21</v>
      </c>
      <c r="D25" s="9" t="s">
        <v>12</v>
      </c>
      <c r="E25" s="9" t="s">
        <v>30</v>
      </c>
      <c r="F25" s="9">
        <v>8</v>
      </c>
      <c r="G25" s="10" t="s">
        <v>55</v>
      </c>
      <c r="H25" s="10">
        <v>5</v>
      </c>
      <c r="I25" s="10">
        <v>0</v>
      </c>
      <c r="J25" s="10">
        <v>0</v>
      </c>
      <c r="K25" s="10">
        <v>0</v>
      </c>
      <c r="L25" s="10">
        <v>3</v>
      </c>
      <c r="M25" s="16">
        <v>8</v>
      </c>
      <c r="N25" s="11">
        <v>43</v>
      </c>
      <c r="O25" s="14">
        <f t="shared" si="0"/>
        <v>0.18604651162790697</v>
      </c>
      <c r="P25" s="15">
        <f t="shared" si="1"/>
        <v>14</v>
      </c>
    </row>
    <row r="26" spans="1:127" ht="45" x14ac:dyDescent="0.25">
      <c r="A26" s="9">
        <v>16</v>
      </c>
      <c r="B26" s="10" t="s">
        <v>58</v>
      </c>
      <c r="C26" s="9" t="s">
        <v>14</v>
      </c>
      <c r="D26" s="9" t="s">
        <v>12</v>
      </c>
      <c r="E26" s="9" t="s">
        <v>24</v>
      </c>
      <c r="F26" s="9">
        <v>8</v>
      </c>
      <c r="G26" s="10" t="s">
        <v>55</v>
      </c>
      <c r="H26" s="10">
        <v>3</v>
      </c>
      <c r="I26" s="10">
        <v>0</v>
      </c>
      <c r="J26" s="10">
        <v>0</v>
      </c>
      <c r="K26" s="10">
        <v>0</v>
      </c>
      <c r="L26" s="10">
        <v>4.5</v>
      </c>
      <c r="M26" s="17">
        <v>7.5</v>
      </c>
      <c r="N26" s="11">
        <v>43</v>
      </c>
      <c r="O26" s="14">
        <f t="shared" si="0"/>
        <v>0.1744186046511628</v>
      </c>
      <c r="P26" s="15">
        <f t="shared" si="1"/>
        <v>16</v>
      </c>
    </row>
    <row r="27" spans="1:127" ht="30" x14ac:dyDescent="0.25">
      <c r="A27" s="9">
        <v>17</v>
      </c>
      <c r="B27" s="10" t="s">
        <v>49</v>
      </c>
      <c r="C27" s="9" t="s">
        <v>25</v>
      </c>
      <c r="D27" s="9" t="s">
        <v>12</v>
      </c>
      <c r="E27" s="9" t="s">
        <v>15</v>
      </c>
      <c r="F27" s="9">
        <v>8</v>
      </c>
      <c r="G27" s="10" t="s">
        <v>55</v>
      </c>
      <c r="H27" s="10">
        <v>2</v>
      </c>
      <c r="I27" s="10">
        <v>0</v>
      </c>
      <c r="J27" s="10">
        <v>0</v>
      </c>
      <c r="K27" s="10">
        <v>0</v>
      </c>
      <c r="L27" s="10">
        <v>3.5</v>
      </c>
      <c r="M27" s="10">
        <v>5.5</v>
      </c>
      <c r="N27" s="11">
        <v>43</v>
      </c>
      <c r="O27" s="14">
        <f t="shared" si="0"/>
        <v>0.12790697674418605</v>
      </c>
      <c r="P27" s="15">
        <f t="shared" si="1"/>
        <v>17</v>
      </c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5"/>
  <sheetViews>
    <sheetView zoomScale="70" zoomScaleNormal="70" workbookViewId="0">
      <selection activeCell="E23" sqref="E23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10.5703125" bestFit="1" customWidth="1"/>
    <col min="10" max="10" width="10.7109375" bestFit="1" customWidth="1"/>
    <col min="11" max="11" width="13.140625" customWidth="1"/>
    <col min="12" max="12" width="14.42578125" bestFit="1" customWidth="1"/>
    <col min="13" max="13" width="13.140625" customWidth="1"/>
    <col min="14" max="14" width="18.85546875" customWidth="1"/>
    <col min="15" max="15" width="16.140625" customWidth="1"/>
    <col min="16" max="16" width="14.140625" customWidth="1"/>
  </cols>
  <sheetData>
    <row r="1" spans="1:127" ht="18.75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2" t="s">
        <v>13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2" t="s">
        <v>33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0" t="s">
        <v>72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18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1" t="s">
        <v>39</v>
      </c>
      <c r="I10" s="11" t="s">
        <v>40</v>
      </c>
      <c r="J10" s="11" t="s">
        <v>41</v>
      </c>
      <c r="K10" s="11" t="s">
        <v>42</v>
      </c>
      <c r="L10" s="11" t="s">
        <v>43</v>
      </c>
      <c r="M10" s="13" t="s">
        <v>9</v>
      </c>
      <c r="N10" s="13" t="s">
        <v>7</v>
      </c>
      <c r="O10" s="13" t="s">
        <v>3</v>
      </c>
      <c r="P10" s="13" t="s">
        <v>8</v>
      </c>
    </row>
    <row r="11" spans="1:127" s="2" customFormat="1" ht="30" x14ac:dyDescent="0.25">
      <c r="A11" s="9">
        <v>1</v>
      </c>
      <c r="B11" s="10" t="s">
        <v>67</v>
      </c>
      <c r="C11" s="9" t="s">
        <v>10</v>
      </c>
      <c r="D11" s="9" t="s">
        <v>12</v>
      </c>
      <c r="E11" s="9" t="s">
        <v>44</v>
      </c>
      <c r="F11" s="9">
        <v>9</v>
      </c>
      <c r="G11" s="9" t="s">
        <v>55</v>
      </c>
      <c r="H11" s="10">
        <v>2</v>
      </c>
      <c r="I11" s="10">
        <v>0</v>
      </c>
      <c r="J11" s="10">
        <v>1</v>
      </c>
      <c r="K11" s="10">
        <v>0</v>
      </c>
      <c r="L11" s="10">
        <v>6</v>
      </c>
      <c r="M11" s="16">
        <v>9</v>
      </c>
      <c r="N11" s="11">
        <v>40</v>
      </c>
      <c r="O11" s="14">
        <f>(M11/N11)</f>
        <v>0.22500000000000001</v>
      </c>
      <c r="P11" s="15">
        <f>RANK(O11,$O$11:$O$15)</f>
        <v>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2" customFormat="1" ht="30" x14ac:dyDescent="0.25">
      <c r="A12" s="9">
        <v>2</v>
      </c>
      <c r="B12" s="10" t="s">
        <v>71</v>
      </c>
      <c r="C12" s="9" t="s">
        <v>21</v>
      </c>
      <c r="D12" s="9" t="s">
        <v>12</v>
      </c>
      <c r="E12" s="10" t="s">
        <v>27</v>
      </c>
      <c r="F12" s="9">
        <v>9</v>
      </c>
      <c r="G12" s="10" t="s">
        <v>55</v>
      </c>
      <c r="H12" s="10">
        <v>2</v>
      </c>
      <c r="I12" s="10">
        <v>0</v>
      </c>
      <c r="J12" s="10">
        <v>0</v>
      </c>
      <c r="K12" s="10">
        <v>0</v>
      </c>
      <c r="L12" s="10">
        <v>6</v>
      </c>
      <c r="M12" s="10">
        <v>8</v>
      </c>
      <c r="N12" s="11">
        <v>40</v>
      </c>
      <c r="O12" s="14">
        <f>(M12/N12)</f>
        <v>0.2</v>
      </c>
      <c r="P12" s="15">
        <f>RANK(O12,$O$11:$O$15)</f>
        <v>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  <row r="13" spans="1:127" s="2" customFormat="1" ht="30" x14ac:dyDescent="0.25">
      <c r="A13" s="9">
        <v>3</v>
      </c>
      <c r="B13" s="9" t="s">
        <v>68</v>
      </c>
      <c r="C13" s="9" t="s">
        <v>11</v>
      </c>
      <c r="D13" s="9" t="s">
        <v>12</v>
      </c>
      <c r="E13" s="9" t="s">
        <v>17</v>
      </c>
      <c r="F13" s="9">
        <v>9</v>
      </c>
      <c r="G13" s="9" t="s">
        <v>55</v>
      </c>
      <c r="H13" s="9">
        <v>0</v>
      </c>
      <c r="I13" s="9">
        <v>0</v>
      </c>
      <c r="J13" s="9">
        <v>0</v>
      </c>
      <c r="K13" s="9">
        <v>0</v>
      </c>
      <c r="L13" s="9">
        <v>6</v>
      </c>
      <c r="M13" s="18">
        <v>6</v>
      </c>
      <c r="N13" s="11">
        <v>40</v>
      </c>
      <c r="O13" s="14">
        <f>(M13/N13)</f>
        <v>0.15</v>
      </c>
      <c r="P13" s="15">
        <f>RANK(O13,$O$11:$O$15)</f>
        <v>3</v>
      </c>
    </row>
    <row r="14" spans="1:127" ht="30" x14ac:dyDescent="0.25">
      <c r="A14" s="9">
        <v>4</v>
      </c>
      <c r="B14" s="10" t="s">
        <v>70</v>
      </c>
      <c r="C14" s="9" t="s">
        <v>21</v>
      </c>
      <c r="D14" s="9" t="s">
        <v>12</v>
      </c>
      <c r="E14" s="10" t="s">
        <v>26</v>
      </c>
      <c r="F14" s="9">
        <v>9</v>
      </c>
      <c r="G14" s="10" t="s">
        <v>55</v>
      </c>
      <c r="H14" s="10">
        <v>0</v>
      </c>
      <c r="I14" s="10">
        <v>0</v>
      </c>
      <c r="J14" s="10">
        <v>0</v>
      </c>
      <c r="K14" s="10">
        <v>0</v>
      </c>
      <c r="L14" s="10">
        <v>2</v>
      </c>
      <c r="M14" s="10">
        <v>2</v>
      </c>
      <c r="N14" s="11">
        <v>40</v>
      </c>
      <c r="O14" s="14">
        <f>(M14/N14)</f>
        <v>0.05</v>
      </c>
      <c r="P14" s="15">
        <f>RANK(O14,$O$11:$O$15)</f>
        <v>4</v>
      </c>
    </row>
    <row r="15" spans="1:127" ht="30" x14ac:dyDescent="0.25">
      <c r="A15" s="9">
        <v>5</v>
      </c>
      <c r="B15" s="10" t="s">
        <v>69</v>
      </c>
      <c r="C15" s="9" t="s">
        <v>11</v>
      </c>
      <c r="D15" s="9" t="s">
        <v>12</v>
      </c>
      <c r="E15" s="9" t="s">
        <v>17</v>
      </c>
      <c r="F15" s="9">
        <v>9</v>
      </c>
      <c r="G15" s="10" t="s">
        <v>55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7">
        <v>0</v>
      </c>
      <c r="N15" s="11">
        <v>40</v>
      </c>
      <c r="O15" s="14">
        <f>(M15/N15)</f>
        <v>0</v>
      </c>
      <c r="P15" s="15">
        <f>RANK(O15,$O$11:$O$15)</f>
        <v>5</v>
      </c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5"/>
  <sheetViews>
    <sheetView zoomScale="70" zoomScaleNormal="70" workbookViewId="0">
      <selection activeCell="C19" sqref="C19:C20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10.5703125" bestFit="1" customWidth="1"/>
    <col min="10" max="10" width="10.7109375" bestFit="1" customWidth="1"/>
    <col min="11" max="11" width="13.140625" customWidth="1"/>
    <col min="12" max="12" width="14.42578125" bestFit="1" customWidth="1"/>
    <col min="13" max="13" width="13.140625" customWidth="1"/>
    <col min="14" max="14" width="18.85546875" customWidth="1"/>
    <col min="15" max="15" width="16.140625" customWidth="1"/>
    <col min="16" max="16" width="14.140625" customWidth="1"/>
  </cols>
  <sheetData>
    <row r="1" spans="1:127" ht="18.75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2" t="s">
        <v>13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2" t="s">
        <v>34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0" t="s">
        <v>78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18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1" t="s">
        <v>39</v>
      </c>
      <c r="I10" s="11" t="s">
        <v>40</v>
      </c>
      <c r="J10" s="11" t="s">
        <v>41</v>
      </c>
      <c r="K10" s="11" t="s">
        <v>42</v>
      </c>
      <c r="L10" s="11" t="s">
        <v>43</v>
      </c>
      <c r="M10" s="13" t="s">
        <v>9</v>
      </c>
      <c r="N10" s="13" t="s">
        <v>7</v>
      </c>
      <c r="O10" s="13" t="s">
        <v>3</v>
      </c>
      <c r="P10" s="13" t="s">
        <v>8</v>
      </c>
    </row>
    <row r="11" spans="1:127" s="2" customFormat="1" ht="30" x14ac:dyDescent="0.25">
      <c r="A11" s="9">
        <v>1</v>
      </c>
      <c r="B11" s="10" t="s">
        <v>77</v>
      </c>
      <c r="C11" s="9" t="s">
        <v>11</v>
      </c>
      <c r="D11" s="9" t="s">
        <v>12</v>
      </c>
      <c r="E11" s="9" t="s">
        <v>29</v>
      </c>
      <c r="F11" s="9">
        <v>10</v>
      </c>
      <c r="G11" s="10" t="s">
        <v>55</v>
      </c>
      <c r="H11" s="10">
        <v>0</v>
      </c>
      <c r="I11" s="10">
        <v>0</v>
      </c>
      <c r="J11" s="10">
        <v>0</v>
      </c>
      <c r="K11" s="10">
        <v>0</v>
      </c>
      <c r="L11" s="10">
        <v>9</v>
      </c>
      <c r="M11" s="10">
        <v>9</v>
      </c>
      <c r="N11" s="11">
        <v>49</v>
      </c>
      <c r="O11" s="14">
        <f>(M11/N11)</f>
        <v>0.18367346938775511</v>
      </c>
      <c r="P11" s="15">
        <f>RANK(O11,$O$11:$O$15)</f>
        <v>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2" customFormat="1" ht="45" x14ac:dyDescent="0.25">
      <c r="A12" s="9">
        <v>2</v>
      </c>
      <c r="B12" s="10" t="s">
        <v>73</v>
      </c>
      <c r="C12" s="9" t="s">
        <v>14</v>
      </c>
      <c r="D12" s="9" t="s">
        <v>12</v>
      </c>
      <c r="E12" s="9" t="s">
        <v>28</v>
      </c>
      <c r="F12" s="9">
        <v>10</v>
      </c>
      <c r="G12" s="9" t="s">
        <v>55</v>
      </c>
      <c r="H12" s="10">
        <v>0</v>
      </c>
      <c r="I12" s="10">
        <v>0</v>
      </c>
      <c r="J12" s="10">
        <v>0</v>
      </c>
      <c r="K12" s="10">
        <v>0</v>
      </c>
      <c r="L12" s="10">
        <v>8.5</v>
      </c>
      <c r="M12" s="16">
        <v>8.5</v>
      </c>
      <c r="N12" s="11">
        <v>49</v>
      </c>
      <c r="O12" s="14">
        <f>(M12/N12)</f>
        <v>0.17346938775510204</v>
      </c>
      <c r="P12" s="15">
        <f>RANK(O12,$O$11:$O$15)</f>
        <v>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  <row r="13" spans="1:127" s="2" customFormat="1" ht="30" x14ac:dyDescent="0.25">
      <c r="A13" s="9">
        <v>3</v>
      </c>
      <c r="B13" s="10" t="s">
        <v>76</v>
      </c>
      <c r="C13" s="9" t="s">
        <v>11</v>
      </c>
      <c r="D13" s="9" t="s">
        <v>12</v>
      </c>
      <c r="E13" s="9" t="s">
        <v>29</v>
      </c>
      <c r="F13" s="9">
        <v>10</v>
      </c>
      <c r="G13" s="10" t="s">
        <v>55</v>
      </c>
      <c r="H13" s="10">
        <v>0</v>
      </c>
      <c r="I13" s="10">
        <v>0</v>
      </c>
      <c r="J13" s="10">
        <v>0</v>
      </c>
      <c r="K13" s="10">
        <v>0</v>
      </c>
      <c r="L13" s="10">
        <v>8</v>
      </c>
      <c r="M13" s="16">
        <v>8</v>
      </c>
      <c r="N13" s="11">
        <v>49</v>
      </c>
      <c r="O13" s="14">
        <f>(M13/N13)</f>
        <v>0.16326530612244897</v>
      </c>
      <c r="P13" s="15">
        <f>RANK(O13,$O$11:$O$15)</f>
        <v>3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2" customFormat="1" ht="30" x14ac:dyDescent="0.25">
      <c r="A14" s="9">
        <v>4</v>
      </c>
      <c r="B14" s="9" t="s">
        <v>75</v>
      </c>
      <c r="C14" s="9" t="s">
        <v>11</v>
      </c>
      <c r="D14" s="9" t="s">
        <v>12</v>
      </c>
      <c r="E14" s="9" t="s">
        <v>29</v>
      </c>
      <c r="F14" s="9">
        <v>10</v>
      </c>
      <c r="G14" s="10" t="s">
        <v>55</v>
      </c>
      <c r="H14" s="9">
        <v>0</v>
      </c>
      <c r="I14" s="9">
        <v>0</v>
      </c>
      <c r="J14" s="9">
        <v>0</v>
      </c>
      <c r="K14" s="9">
        <v>0</v>
      </c>
      <c r="L14" s="9">
        <v>7.5</v>
      </c>
      <c r="M14" s="18">
        <v>7.5</v>
      </c>
      <c r="N14" s="11">
        <v>49</v>
      </c>
      <c r="O14" s="14">
        <f>(M14/N14)</f>
        <v>0.15306122448979592</v>
      </c>
      <c r="P14" s="15">
        <f>RANK(O14,$O$11:$O$15)</f>
        <v>4</v>
      </c>
    </row>
    <row r="15" spans="1:127" ht="45" x14ac:dyDescent="0.25">
      <c r="A15" s="9">
        <v>5</v>
      </c>
      <c r="B15" s="10" t="s">
        <v>74</v>
      </c>
      <c r="C15" s="9" t="s">
        <v>14</v>
      </c>
      <c r="D15" s="9" t="s">
        <v>12</v>
      </c>
      <c r="E15" s="9" t="s">
        <v>28</v>
      </c>
      <c r="F15" s="9">
        <v>10</v>
      </c>
      <c r="G15" s="10" t="s">
        <v>55</v>
      </c>
      <c r="H15" s="10">
        <v>0</v>
      </c>
      <c r="I15" s="10">
        <v>0</v>
      </c>
      <c r="J15" s="10">
        <v>0</v>
      </c>
      <c r="K15" s="10">
        <v>0</v>
      </c>
      <c r="L15" s="10">
        <v>5.5</v>
      </c>
      <c r="M15" s="16">
        <v>5.5</v>
      </c>
      <c r="N15" s="11">
        <v>49</v>
      </c>
      <c r="O15" s="14">
        <f>(M15/N15)</f>
        <v>0.11224489795918367</v>
      </c>
      <c r="P15" s="15">
        <f>RANK(O15,$O$11:$O$15)</f>
        <v>5</v>
      </c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3"/>
  <sheetViews>
    <sheetView zoomScale="70" zoomScaleNormal="70" workbookViewId="0">
      <selection activeCell="E21" sqref="E21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10.5703125" bestFit="1" customWidth="1"/>
    <col min="10" max="10" width="10.7109375" bestFit="1" customWidth="1"/>
    <col min="11" max="11" width="12.5703125" customWidth="1"/>
    <col min="12" max="12" width="18.42578125" customWidth="1"/>
    <col min="13" max="13" width="13.140625" customWidth="1"/>
    <col min="14" max="14" width="18.85546875" customWidth="1"/>
    <col min="15" max="15" width="16.140625" customWidth="1"/>
    <col min="16" max="16" width="14.140625" customWidth="1"/>
  </cols>
  <sheetData>
    <row r="1" spans="1:127" ht="18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2" t="s">
        <v>13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2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0" t="s">
        <v>80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18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1" t="s">
        <v>39</v>
      </c>
      <c r="I10" s="11" t="s">
        <v>40</v>
      </c>
      <c r="J10" s="11" t="s">
        <v>41</v>
      </c>
      <c r="K10" s="11" t="s">
        <v>42</v>
      </c>
      <c r="L10" s="11" t="s">
        <v>43</v>
      </c>
      <c r="M10" s="13" t="s">
        <v>9</v>
      </c>
      <c r="N10" s="13" t="s">
        <v>7</v>
      </c>
      <c r="O10" s="13" t="s">
        <v>3</v>
      </c>
      <c r="P10" s="13" t="s">
        <v>8</v>
      </c>
    </row>
    <row r="11" spans="1:127" s="2" customFormat="1" ht="30" x14ac:dyDescent="0.25">
      <c r="A11" s="9">
        <v>1</v>
      </c>
      <c r="B11" s="9" t="s">
        <v>77</v>
      </c>
      <c r="C11" s="9" t="s">
        <v>10</v>
      </c>
      <c r="D11" s="9" t="s">
        <v>12</v>
      </c>
      <c r="E11" s="19" t="s">
        <v>36</v>
      </c>
      <c r="F11" s="9">
        <v>11</v>
      </c>
      <c r="G11" s="9" t="s">
        <v>65</v>
      </c>
      <c r="H11" s="9">
        <v>9</v>
      </c>
      <c r="I11" s="9">
        <v>8.5</v>
      </c>
      <c r="J11" s="9">
        <v>12</v>
      </c>
      <c r="K11" s="9">
        <v>5</v>
      </c>
      <c r="L11" s="9">
        <v>12</v>
      </c>
      <c r="M11" s="18">
        <v>46.5</v>
      </c>
      <c r="N11" s="11">
        <v>57</v>
      </c>
      <c r="O11" s="14">
        <f>(M11/N11)</f>
        <v>0.81578947368421051</v>
      </c>
      <c r="P11" s="15">
        <f>RANK(O11,$O$11:$O$13)</f>
        <v>1</v>
      </c>
    </row>
    <row r="12" spans="1:127" s="2" customFormat="1" ht="30" x14ac:dyDescent="0.25">
      <c r="A12" s="9">
        <v>2</v>
      </c>
      <c r="B12" s="10" t="s">
        <v>75</v>
      </c>
      <c r="C12" s="9" t="s">
        <v>11</v>
      </c>
      <c r="D12" s="9" t="s">
        <v>12</v>
      </c>
      <c r="E12" s="9" t="s">
        <v>19</v>
      </c>
      <c r="F12" s="9">
        <v>11</v>
      </c>
      <c r="G12" s="10" t="s">
        <v>55</v>
      </c>
      <c r="H12" s="10">
        <v>1</v>
      </c>
      <c r="I12" s="10">
        <v>1</v>
      </c>
      <c r="J12" s="10">
        <v>1</v>
      </c>
      <c r="K12" s="10">
        <v>0</v>
      </c>
      <c r="L12" s="10">
        <v>12</v>
      </c>
      <c r="M12" s="17">
        <v>15</v>
      </c>
      <c r="N12" s="11">
        <v>57</v>
      </c>
      <c r="O12" s="14">
        <f>(M12/N12)</f>
        <v>0.26315789473684209</v>
      </c>
      <c r="P12" s="15">
        <f>RANK(O12,$O$11:$O$13)</f>
        <v>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  <row r="13" spans="1:127" s="2" customFormat="1" ht="45" x14ac:dyDescent="0.25">
      <c r="A13" s="9">
        <v>3</v>
      </c>
      <c r="B13" s="10" t="s">
        <v>79</v>
      </c>
      <c r="C13" s="9" t="s">
        <v>14</v>
      </c>
      <c r="D13" s="9" t="s">
        <v>12</v>
      </c>
      <c r="E13" s="9" t="s">
        <v>36</v>
      </c>
      <c r="F13" s="9">
        <v>11</v>
      </c>
      <c r="G13" s="10" t="s">
        <v>55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6">
        <v>0</v>
      </c>
      <c r="N13" s="11">
        <v>57</v>
      </c>
      <c r="O13" s="14">
        <f>(M13/N13)</f>
        <v>0</v>
      </c>
      <c r="P13" s="15">
        <f>RANK(O13,$O$11:$O$13)</f>
        <v>3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2024-12-13T12:50:08Z</dcterms:modified>
</cp:coreProperties>
</file>