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4"/>
  </bookViews>
  <sheets>
    <sheet name="7 класс" sheetId="23" r:id="rId1"/>
    <sheet name="8 класс" sheetId="22" r:id="rId2"/>
    <sheet name="9 класс" sheetId="21" r:id="rId3"/>
    <sheet name="10 класс" sheetId="20" r:id="rId4"/>
    <sheet name="11 класс" sheetId="19" r:id="rId5"/>
  </sheets>
  <definedNames>
    <definedName name="_xlnm._FilterDatabase" localSheetId="3" hidden="1">'10 класс'!$A$10:$DW$10</definedName>
    <definedName name="_xlnm._FilterDatabase" localSheetId="4" hidden="1">'11 класс'!$A$10:$DW$10</definedName>
    <definedName name="_xlnm._FilterDatabase" localSheetId="0" hidden="1">'7 класс'!$A$10:$DW$10</definedName>
    <definedName name="_xlnm._FilterDatabase" localSheetId="1" hidden="1">'8 класс'!$A$10:$DW$10</definedName>
    <definedName name="_xlnm._FilterDatabase" localSheetId="2" hidden="1">'9 класс'!$A$10:$DW$10</definedName>
  </definedNames>
  <calcPr calcId="162913"/>
</workbook>
</file>

<file path=xl/calcChain.xml><?xml version="1.0" encoding="utf-8"?>
<calcChain xmlns="http://schemas.openxmlformats.org/spreadsheetml/2006/main">
  <c r="O12" i="19" l="1"/>
  <c r="O14" i="19"/>
  <c r="O15" i="19"/>
  <c r="O11" i="19"/>
  <c r="O23" i="23"/>
  <c r="O13" i="23"/>
  <c r="O22" i="23"/>
  <c r="O11" i="23"/>
  <c r="O18" i="23"/>
  <c r="O17" i="23"/>
  <c r="O21" i="23"/>
  <c r="O12" i="23"/>
  <c r="O16" i="23"/>
  <c r="O20" i="23"/>
  <c r="O19" i="23"/>
  <c r="O15" i="23"/>
  <c r="O14" i="23"/>
  <c r="O15" i="22"/>
  <c r="O12" i="22"/>
  <c r="O16" i="22"/>
  <c r="O17" i="22"/>
  <c r="O18" i="22"/>
  <c r="O19" i="22"/>
  <c r="O20" i="22"/>
  <c r="O11" i="22"/>
  <c r="O13" i="22"/>
  <c r="O21" i="22"/>
  <c r="O22" i="22"/>
  <c r="O14" i="22"/>
  <c r="O20" i="21"/>
  <c r="O21" i="21"/>
  <c r="O22" i="21"/>
  <c r="O23" i="21"/>
  <c r="O12" i="21"/>
  <c r="O14" i="21"/>
  <c r="O19" i="21"/>
  <c r="O15" i="21"/>
  <c r="O11" i="21"/>
  <c r="O13" i="21"/>
  <c r="O16" i="21"/>
  <c r="O17" i="21"/>
  <c r="O18" i="21"/>
  <c r="O14" i="20"/>
  <c r="O18" i="20"/>
  <c r="O12" i="20"/>
  <c r="O13" i="20"/>
  <c r="O15" i="20"/>
  <c r="O16" i="20"/>
  <c r="O11" i="20"/>
  <c r="O17" i="20"/>
  <c r="P16" i="20" l="1"/>
  <c r="P18" i="20"/>
  <c r="P14" i="20"/>
  <c r="P17" i="20"/>
  <c r="P13" i="20"/>
  <c r="P15" i="20"/>
  <c r="P11" i="20"/>
  <c r="P12" i="20"/>
  <c r="P17" i="21"/>
  <c r="P15" i="21"/>
  <c r="P23" i="21"/>
  <c r="P16" i="21"/>
  <c r="P19" i="21"/>
  <c r="P22" i="21"/>
  <c r="P13" i="21"/>
  <c r="P14" i="21"/>
  <c r="P21" i="21"/>
  <c r="P18" i="21"/>
  <c r="P11" i="21"/>
  <c r="P12" i="21"/>
  <c r="P20" i="21"/>
  <c r="P21" i="22"/>
  <c r="P22" i="22"/>
  <c r="P16" i="22"/>
  <c r="P12" i="22"/>
  <c r="P13" i="22"/>
  <c r="P18" i="22"/>
  <c r="P15" i="22"/>
  <c r="P20" i="22"/>
  <c r="P19" i="22"/>
  <c r="P14" i="22"/>
  <c r="P11" i="22"/>
  <c r="P17" i="22"/>
  <c r="P13" i="23"/>
  <c r="P23" i="23"/>
  <c r="P20" i="23"/>
  <c r="P17" i="23"/>
  <c r="P14" i="23"/>
  <c r="P16" i="23"/>
  <c r="P18" i="23"/>
  <c r="P15" i="23"/>
  <c r="P12" i="23"/>
  <c r="P11" i="23"/>
  <c r="P19" i="23"/>
  <c r="P21" i="23"/>
  <c r="P22" i="23"/>
  <c r="O13" i="19"/>
  <c r="P14" i="19" l="1"/>
  <c r="P12" i="19"/>
  <c r="P11" i="19"/>
  <c r="P13" i="19"/>
  <c r="P15" i="19"/>
</calcChain>
</file>

<file path=xl/sharedStrings.xml><?xml version="1.0" encoding="utf-8"?>
<sst xmlns="http://schemas.openxmlformats.org/spreadsheetml/2006/main" count="365" uniqueCount="121">
  <si>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</si>
  <si>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</si>
  <si>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</si>
  <si>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</si>
  <si>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</si>
  <si>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</si>
  <si>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</si>
  <si>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</si>
  <si>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</si>
  <si>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</si>
  <si>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</si>
  <si>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</si>
  <si>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</si>
  <si>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</si>
  <si>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</si>
  <si>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</si>
  <si>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8Б</t>
  </si>
  <si>
    <t>8В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</si>
  <si>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</si>
  <si>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</si>
  <si>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 А</t>
  </si>
  <si>
    <t>10 Б</t>
  </si>
  <si>
    <t>Шифр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</si>
  <si>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</si>
  <si>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</si>
  <si>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</si>
  <si>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</si>
  <si>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муниципальное бюджетное образовательное учреждение
"Общеобразовательная школа № 14"</t>
  </si>
  <si>
    <t>8 А</t>
  </si>
  <si>
    <t>1 Задание</t>
  </si>
  <si>
    <t>2 Задание</t>
  </si>
  <si>
    <t>3 Задание</t>
  </si>
  <si>
    <t>4 Задание</t>
  </si>
  <si>
    <t>5 Задание</t>
  </si>
  <si>
    <t>11Б</t>
  </si>
  <si>
    <t>8А</t>
  </si>
  <si>
    <t>муниципальное бюджетное общеобразовательное учреждение 
"Общеобразовательная школа №7"</t>
  </si>
  <si>
    <t>9б</t>
  </si>
  <si>
    <t>9а</t>
  </si>
  <si>
    <r>
      <rPr>
        <u/>
        <sz val="12"/>
        <color theme="1"/>
        <rFont val="Times New Roman"/>
        <family val="1"/>
        <charset val="204"/>
      </rPr>
      <t xml:space="preserve"> 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</si>
  <si>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10А</t>
  </si>
  <si>
    <t>10 А</t>
  </si>
  <si>
    <t>10а</t>
  </si>
  <si>
    <t>11 А</t>
  </si>
  <si>
    <r>
      <rPr>
        <u/>
        <sz val="12"/>
        <color theme="1"/>
        <rFont val="Times New Roman"/>
        <family val="1"/>
        <charset val="204"/>
      </rPr>
      <t xml:space="preserve"> 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</si>
  <si>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участник</t>
  </si>
  <si>
    <t>7А</t>
  </si>
  <si>
    <t>призёр</t>
  </si>
  <si>
    <t>победитель</t>
  </si>
  <si>
    <t>7Б</t>
  </si>
  <si>
    <t>7 Б</t>
  </si>
  <si>
    <r>
      <rPr>
        <u/>
        <sz val="12"/>
        <color theme="1"/>
        <rFont val="Times New Roman"/>
        <family val="1"/>
        <charset val="204"/>
      </rPr>
      <t>Математика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</si>
  <si>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09.12..2024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</si>
  <si>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муниципальное бюджетное общеобразовательное учреждение
"Средняя общеобразовательная школа № 1
имени Аркадия Ваганова"</t>
  </si>
  <si>
    <t>муниципальное бюджетное общеобразовательное учреждение
"Лицей имени В.Г. Сизова"</t>
  </si>
  <si>
    <r>
      <rPr>
        <u/>
        <sz val="12"/>
        <color theme="1"/>
        <rFont val="Times New Roman"/>
        <family val="1"/>
        <charset val="204"/>
      </rPr>
      <t xml:space="preserve">  9   
</t>
    </r>
    <r>
      <rPr>
        <sz val="12"/>
        <color theme="1"/>
        <rFont val="Times New Roman"/>
        <family val="1"/>
        <charset val="204"/>
      </rPr>
      <t xml:space="preserve">   (класс)
</t>
    </r>
  </si>
  <si>
    <t xml:space="preserve">________________________________________________13_______________________________________________
(общее число участников муниципального  этапа по общеобразовательному предмету)
</t>
  </si>
  <si>
    <r>
      <rPr>
        <u/>
        <sz val="12"/>
        <color theme="1"/>
        <rFont val="Times New Roman"/>
        <family val="1"/>
        <charset val="204"/>
      </rPr>
      <t xml:space="preserve"> 8    
</t>
    </r>
    <r>
      <rPr>
        <sz val="12"/>
        <color theme="1"/>
        <rFont val="Times New Roman"/>
        <family val="1"/>
        <charset val="204"/>
      </rPr>
      <t xml:space="preserve">   (класс)
</t>
    </r>
  </si>
  <si>
    <t>8в</t>
  </si>
  <si>
    <t>8а</t>
  </si>
  <si>
    <t>8б</t>
  </si>
  <si>
    <t>7В</t>
  </si>
  <si>
    <t>7 В</t>
  </si>
  <si>
    <t>7а</t>
  </si>
  <si>
    <t>7б</t>
  </si>
  <si>
    <t>МАТ-07-13</t>
  </si>
  <si>
    <t>МАТ-07-02</t>
  </si>
  <si>
    <t>МАТ-07-03</t>
  </si>
  <si>
    <t>МАТ-07-04</t>
  </si>
  <si>
    <t>МАТ-07-05</t>
  </si>
  <si>
    <t>МАТ-07-06</t>
  </si>
  <si>
    <t>МАТ-07-07</t>
  </si>
  <si>
    <t>МАТ-07-08</t>
  </si>
  <si>
    <t>МАТ-07-09</t>
  </si>
  <si>
    <t>МАТ-08-08</t>
  </si>
  <si>
    <t>МАТ-09-09</t>
  </si>
  <si>
    <t>МАТ-07-11</t>
  </si>
  <si>
    <t>МАТ-07-10</t>
  </si>
  <si>
    <t>МАТ-07-01</t>
  </si>
  <si>
    <t>МАТ-07-12</t>
  </si>
  <si>
    <r>
      <rPr>
        <u/>
        <sz val="12"/>
        <color theme="1"/>
        <rFont val="Times New Roman"/>
        <family val="1"/>
        <charset val="204"/>
      </rPr>
      <t xml:space="preserve"> 7    
</t>
    </r>
    <r>
      <rPr>
        <sz val="12"/>
        <color theme="1"/>
        <rFont val="Times New Roman"/>
        <family val="1"/>
        <charset val="204"/>
      </rPr>
      <t xml:space="preserve">   (класс)
</t>
    </r>
  </si>
  <si>
    <t xml:space="preserve">_____________________________________13___________________________________
(общее число участников муниципального  этапа по общеобразовательному предмету)
</t>
  </si>
  <si>
    <t xml:space="preserve">______________________________________________12_________________________________________________
(общее число участников муниципального  этапа по общеобразовательному предмету)
</t>
  </si>
  <si>
    <t>МАТ-08-09</t>
  </si>
  <si>
    <t>МАТ-08-05</t>
  </si>
  <si>
    <t>МАТ-08-06</t>
  </si>
  <si>
    <t>МАТ-08-11</t>
  </si>
  <si>
    <t>МАТ-08-10</t>
  </si>
  <si>
    <t>МАТ-08-12</t>
  </si>
  <si>
    <t>МАТ-08-04</t>
  </si>
  <si>
    <t>МАТ-08-03</t>
  </si>
  <si>
    <t>МАТ-09-03</t>
  </si>
  <si>
    <t>МАТ-08-02</t>
  </si>
  <si>
    <t>МАТ-08-01</t>
  </si>
  <si>
    <t>МАТ-08-07</t>
  </si>
  <si>
    <t>МАТ-09-05</t>
  </si>
  <si>
    <t>МАТ-09-04</t>
  </si>
  <si>
    <t>МАТ-09-11</t>
  </si>
  <si>
    <t>МАТ-09-06</t>
  </si>
  <si>
    <t>МАТ-10-02</t>
  </si>
  <si>
    <t>МАТ-09-01</t>
  </si>
  <si>
    <t>МАТ-09-12</t>
  </si>
  <si>
    <t>МАТ-09-02</t>
  </si>
  <si>
    <t>МАТ-09-07</t>
  </si>
  <si>
    <t>МАТ-10-07</t>
  </si>
  <si>
    <t>МАТ-09-10</t>
  </si>
  <si>
    <t>МАТ-09-08</t>
  </si>
  <si>
    <t>МАТ-09-13</t>
  </si>
  <si>
    <t xml:space="preserve">________________________________________________8_______________________________________________
(общее число участников муниципального  этапа по общеобразовательному предмету)
</t>
  </si>
  <si>
    <t>МАТ-10-05</t>
  </si>
  <si>
    <t>МАТ-10-09</t>
  </si>
  <si>
    <t>МАТ-10-06</t>
  </si>
  <si>
    <t>МАТ-10-04</t>
  </si>
  <si>
    <t>МАТ-10-08</t>
  </si>
  <si>
    <t>МАТ-10-03</t>
  </si>
  <si>
    <t>МАТ-11-01</t>
  </si>
  <si>
    <t>МАТ-11-04</t>
  </si>
  <si>
    <t>МАТ-11-02</t>
  </si>
  <si>
    <t>МАТ-11-03</t>
  </si>
  <si>
    <t>МАТ-11-05</t>
  </si>
  <si>
    <t xml:space="preserve">______________________________________________5_______________________________________________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</si>
</sst>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3"/>
  <sheetViews>
    <sheetView topLeftCell="A2" zoomScale="70" zoomScaleNormal="70" workbookViewId="0">
      <selection activeCell="U22" sqref="U22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80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81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22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79</v>
      </c>
      <c r="C11" s="9" t="s">
        <v>11</v>
      </c>
      <c r="D11" s="9" t="s">
        <v>12</v>
      </c>
      <c r="E11" s="9" t="s">
        <v>50</v>
      </c>
      <c r="F11" s="9">
        <v>7</v>
      </c>
      <c r="G11" s="10" t="s">
        <v>48</v>
      </c>
      <c r="H11" s="10">
        <v>5</v>
      </c>
      <c r="I11" s="10">
        <v>7</v>
      </c>
      <c r="J11" s="10">
        <v>3</v>
      </c>
      <c r="K11" s="10">
        <v>5</v>
      </c>
      <c r="L11" s="10">
        <v>0</v>
      </c>
      <c r="M11" s="10">
        <v>20</v>
      </c>
      <c r="N11" s="11">
        <v>35</v>
      </c>
      <c r="O11" s="15">
        <f t="shared" ref="O11:O23" si="0">(M11/N11)</f>
        <v>0.5714285714285714</v>
      </c>
      <c r="P11" s="16">
        <f t="shared" ref="P11:P23" si="1">RANK(O11,$O$11:$O$23)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76</v>
      </c>
      <c r="C12" s="9" t="s">
        <v>10</v>
      </c>
      <c r="D12" s="9" t="s">
        <v>12</v>
      </c>
      <c r="E12" s="9" t="s">
        <v>49</v>
      </c>
      <c r="F12" s="9">
        <v>7</v>
      </c>
      <c r="G12" s="10" t="s">
        <v>45</v>
      </c>
      <c r="H12" s="10">
        <v>1</v>
      </c>
      <c r="I12" s="10">
        <v>0</v>
      </c>
      <c r="J12" s="10">
        <v>5</v>
      </c>
      <c r="K12" s="10">
        <v>1</v>
      </c>
      <c r="L12" s="10">
        <v>0</v>
      </c>
      <c r="M12" s="10">
        <v>7</v>
      </c>
      <c r="N12" s="11">
        <v>35</v>
      </c>
      <c r="O12" s="15">
        <f t="shared" si="0"/>
        <v>0.2</v>
      </c>
      <c r="P12" s="16">
        <f t="shared" si="1"/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69</v>
      </c>
      <c r="C13" s="9" t="s">
        <v>26</v>
      </c>
      <c r="D13" s="9" t="s">
        <v>12</v>
      </c>
      <c r="E13" s="9" t="s">
        <v>64</v>
      </c>
      <c r="F13" s="9">
        <v>7</v>
      </c>
      <c r="G13" s="10" t="s">
        <v>45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2</v>
      </c>
      <c r="N13" s="11">
        <v>35</v>
      </c>
      <c r="O13" s="15">
        <f t="shared" si="0"/>
        <v>5.7142857142857141E-2</v>
      </c>
      <c r="P13" s="16">
        <f t="shared" si="1"/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10" t="s">
        <v>65</v>
      </c>
      <c r="C14" s="9" t="s">
        <v>18</v>
      </c>
      <c r="D14" s="9" t="s">
        <v>12</v>
      </c>
      <c r="E14" s="9" t="s">
        <v>46</v>
      </c>
      <c r="F14" s="9">
        <v>7</v>
      </c>
      <c r="G14" s="9" t="s">
        <v>45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1</v>
      </c>
      <c r="N14" s="11">
        <v>35</v>
      </c>
      <c r="O14" s="15">
        <f t="shared" si="0"/>
        <v>2.8571428571428571E-2</v>
      </c>
      <c r="P14" s="16">
        <f t="shared" si="1"/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2" customFormat="1" ht="30" x14ac:dyDescent="0.25">
      <c r="A15" s="9">
        <v>5</v>
      </c>
      <c r="B15" s="9" t="s">
        <v>66</v>
      </c>
      <c r="C15" s="9" t="s">
        <v>18</v>
      </c>
      <c r="D15" s="9" t="s">
        <v>12</v>
      </c>
      <c r="E15" s="9" t="s">
        <v>49</v>
      </c>
      <c r="F15" s="9">
        <v>7</v>
      </c>
      <c r="G15" s="9" t="s">
        <v>45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11">
        <v>35</v>
      </c>
      <c r="O15" s="15">
        <f t="shared" si="0"/>
        <v>2.8571428571428571E-2</v>
      </c>
      <c r="P15" s="16">
        <f t="shared" si="1"/>
        <v>4</v>
      </c>
    </row>
    <row r="16" spans="1:127" ht="30" x14ac:dyDescent="0.25">
      <c r="A16" s="9">
        <v>6</v>
      </c>
      <c r="B16" s="9" t="s">
        <v>71</v>
      </c>
      <c r="C16" s="9" t="s">
        <v>36</v>
      </c>
      <c r="D16" s="9" t="s">
        <v>12</v>
      </c>
      <c r="E16" s="9" t="s">
        <v>61</v>
      </c>
      <c r="F16" s="9">
        <v>7</v>
      </c>
      <c r="G16" s="9" t="s">
        <v>45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1</v>
      </c>
      <c r="N16" s="11">
        <v>35</v>
      </c>
      <c r="O16" s="15">
        <f t="shared" si="0"/>
        <v>2.8571428571428571E-2</v>
      </c>
      <c r="P16" s="16">
        <f t="shared" si="1"/>
        <v>4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6" ht="30" x14ac:dyDescent="0.25">
      <c r="A17" s="9">
        <v>7</v>
      </c>
      <c r="B17" s="10" t="s">
        <v>77</v>
      </c>
      <c r="C17" s="9" t="s">
        <v>10</v>
      </c>
      <c r="D17" s="9" t="s">
        <v>12</v>
      </c>
      <c r="E17" s="9" t="s">
        <v>49</v>
      </c>
      <c r="F17" s="9">
        <v>7</v>
      </c>
      <c r="G17" s="10" t="s">
        <v>45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1">
        <v>35</v>
      </c>
      <c r="O17" s="15">
        <f t="shared" si="0"/>
        <v>2.8571428571428571E-2</v>
      </c>
      <c r="P17" s="16">
        <f t="shared" si="1"/>
        <v>4</v>
      </c>
    </row>
    <row r="18" spans="1:16" ht="30" x14ac:dyDescent="0.25">
      <c r="A18" s="9">
        <v>8</v>
      </c>
      <c r="B18" s="10" t="s">
        <v>78</v>
      </c>
      <c r="C18" s="9" t="s">
        <v>11</v>
      </c>
      <c r="D18" s="9" t="s">
        <v>12</v>
      </c>
      <c r="E18" s="9" t="s">
        <v>62</v>
      </c>
      <c r="F18" s="9">
        <v>7</v>
      </c>
      <c r="G18" s="10" t="s">
        <v>45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1">
        <v>35</v>
      </c>
      <c r="O18" s="15">
        <f t="shared" si="0"/>
        <v>2.8571428571428571E-2</v>
      </c>
      <c r="P18" s="16">
        <f t="shared" si="1"/>
        <v>4</v>
      </c>
    </row>
    <row r="19" spans="1:16" ht="30" x14ac:dyDescent="0.25">
      <c r="A19" s="9">
        <v>9</v>
      </c>
      <c r="B19" s="10" t="s">
        <v>67</v>
      </c>
      <c r="C19" s="9" t="s">
        <v>18</v>
      </c>
      <c r="D19" s="9" t="s">
        <v>12</v>
      </c>
      <c r="E19" s="9" t="s">
        <v>61</v>
      </c>
      <c r="F19" s="9">
        <v>7</v>
      </c>
      <c r="G19" s="10" t="s">
        <v>45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35</v>
      </c>
      <c r="O19" s="15">
        <f t="shared" si="0"/>
        <v>0</v>
      </c>
      <c r="P19" s="16">
        <f t="shared" si="1"/>
        <v>9</v>
      </c>
    </row>
    <row r="20" spans="1:16" ht="30" x14ac:dyDescent="0.25">
      <c r="A20" s="9">
        <v>10</v>
      </c>
      <c r="B20" s="9" t="s">
        <v>70</v>
      </c>
      <c r="C20" s="9" t="s">
        <v>36</v>
      </c>
      <c r="D20" s="9" t="s">
        <v>12</v>
      </c>
      <c r="E20" s="9" t="s">
        <v>61</v>
      </c>
      <c r="F20" s="9">
        <v>7</v>
      </c>
      <c r="G20" s="9" t="s">
        <v>45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35</v>
      </c>
      <c r="O20" s="15">
        <f t="shared" si="0"/>
        <v>0</v>
      </c>
      <c r="P20" s="16">
        <f t="shared" si="1"/>
        <v>9</v>
      </c>
    </row>
    <row r="21" spans="1:16" ht="30" x14ac:dyDescent="0.25">
      <c r="A21" s="9">
        <v>11</v>
      </c>
      <c r="B21" s="10" t="s">
        <v>73</v>
      </c>
      <c r="C21" s="9" t="s">
        <v>10</v>
      </c>
      <c r="D21" s="9" t="s">
        <v>12</v>
      </c>
      <c r="E21" s="9" t="s">
        <v>46</v>
      </c>
      <c r="F21" s="9">
        <v>7</v>
      </c>
      <c r="G21" s="10" t="s">
        <v>45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35</v>
      </c>
      <c r="O21" s="15">
        <f t="shared" si="0"/>
        <v>0</v>
      </c>
      <c r="P21" s="16">
        <f t="shared" si="1"/>
        <v>9</v>
      </c>
    </row>
    <row r="22" spans="1:16" ht="30" x14ac:dyDescent="0.25">
      <c r="A22" s="9">
        <v>12</v>
      </c>
      <c r="B22" s="10" t="s">
        <v>72</v>
      </c>
      <c r="C22" s="9" t="s">
        <v>26</v>
      </c>
      <c r="D22" s="9" t="s">
        <v>12</v>
      </c>
      <c r="E22" s="9" t="s">
        <v>63</v>
      </c>
      <c r="F22" s="9">
        <v>7</v>
      </c>
      <c r="G22" s="10" t="s">
        <v>45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35</v>
      </c>
      <c r="O22" s="15">
        <f t="shared" si="0"/>
        <v>0</v>
      </c>
      <c r="P22" s="16">
        <f t="shared" si="1"/>
        <v>9</v>
      </c>
    </row>
    <row r="23" spans="1:16" ht="30" x14ac:dyDescent="0.25">
      <c r="A23" s="9">
        <v>13</v>
      </c>
      <c r="B23" s="10" t="s">
        <v>68</v>
      </c>
      <c r="C23" s="9" t="s">
        <v>26</v>
      </c>
      <c r="D23" s="9" t="s">
        <v>12</v>
      </c>
      <c r="E23" s="9" t="s">
        <v>64</v>
      </c>
      <c r="F23" s="9">
        <v>7</v>
      </c>
      <c r="G23" s="10" t="s">
        <v>45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v>35</v>
      </c>
      <c r="O23" s="15">
        <f t="shared" si="0"/>
        <v>0</v>
      </c>
      <c r="P23" s="16">
        <f t="shared" si="1"/>
        <v>9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2"/>
  <sheetViews>
    <sheetView topLeftCell="A4" zoomScale="70" zoomScaleNormal="70" workbookViewId="0">
      <selection activeCell="J29" sqref="J29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82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22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92</v>
      </c>
      <c r="C11" s="9" t="s">
        <v>11</v>
      </c>
      <c r="D11" s="9" t="s">
        <v>12</v>
      </c>
      <c r="E11" s="9" t="s">
        <v>28</v>
      </c>
      <c r="F11" s="9">
        <v>8</v>
      </c>
      <c r="G11" s="9" t="s">
        <v>45</v>
      </c>
      <c r="H11" s="10">
        <v>1</v>
      </c>
      <c r="I11" s="10">
        <v>0</v>
      </c>
      <c r="J11" s="10">
        <v>3</v>
      </c>
      <c r="K11" s="10">
        <v>0</v>
      </c>
      <c r="L11" s="10">
        <v>0</v>
      </c>
      <c r="M11" s="10">
        <v>4</v>
      </c>
      <c r="N11" s="11">
        <v>35</v>
      </c>
      <c r="O11" s="15">
        <f t="shared" ref="O11:O22" si="0">(M11/N11)</f>
        <v>0.11428571428571428</v>
      </c>
      <c r="P11" s="16">
        <f t="shared" ref="P11:P22" si="1">RANK(O11,$O$11:$O$22)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85</v>
      </c>
      <c r="C12" s="9" t="s">
        <v>18</v>
      </c>
      <c r="D12" s="9" t="s">
        <v>12</v>
      </c>
      <c r="E12" s="9" t="s">
        <v>35</v>
      </c>
      <c r="F12" s="9">
        <v>8</v>
      </c>
      <c r="G12" s="9" t="s">
        <v>45</v>
      </c>
      <c r="H12" s="10">
        <v>0</v>
      </c>
      <c r="I12" s="10">
        <v>0</v>
      </c>
      <c r="J12" s="10">
        <v>3</v>
      </c>
      <c r="K12" s="10">
        <v>0</v>
      </c>
      <c r="L12" s="10">
        <v>0</v>
      </c>
      <c r="M12" s="10">
        <v>3</v>
      </c>
      <c r="N12" s="11">
        <v>35</v>
      </c>
      <c r="O12" s="15">
        <f t="shared" si="0"/>
        <v>8.5714285714285715E-2</v>
      </c>
      <c r="P12" s="16">
        <f t="shared" si="1"/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93</v>
      </c>
      <c r="C13" s="9" t="s">
        <v>26</v>
      </c>
      <c r="D13" s="9" t="s">
        <v>12</v>
      </c>
      <c r="E13" s="10" t="s">
        <v>58</v>
      </c>
      <c r="F13" s="9">
        <v>8</v>
      </c>
      <c r="G13" s="9" t="s">
        <v>45</v>
      </c>
      <c r="H13" s="10">
        <v>3</v>
      </c>
      <c r="I13" s="10">
        <v>0</v>
      </c>
      <c r="J13" s="10">
        <v>0</v>
      </c>
      <c r="K13" s="10">
        <v>0</v>
      </c>
      <c r="L13" s="10">
        <v>0</v>
      </c>
      <c r="M13" s="10">
        <v>3</v>
      </c>
      <c r="N13" s="11">
        <v>35</v>
      </c>
      <c r="O13" s="15">
        <f t="shared" si="0"/>
        <v>8.5714285714285715E-2</v>
      </c>
      <c r="P13" s="16">
        <f t="shared" si="1"/>
        <v>2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10" t="s">
        <v>83</v>
      </c>
      <c r="C14" s="9" t="s">
        <v>18</v>
      </c>
      <c r="D14" s="9" t="s">
        <v>12</v>
      </c>
      <c r="E14" s="9" t="s">
        <v>16</v>
      </c>
      <c r="F14" s="9">
        <v>8</v>
      </c>
      <c r="G14" s="9" t="s">
        <v>45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v>35</v>
      </c>
      <c r="O14" s="15">
        <f t="shared" si="0"/>
        <v>0</v>
      </c>
      <c r="P14" s="16">
        <f t="shared" si="1"/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ht="30" x14ac:dyDescent="0.25">
      <c r="A15" s="9">
        <v>5</v>
      </c>
      <c r="B15" s="9" t="s">
        <v>84</v>
      </c>
      <c r="C15" s="9" t="s">
        <v>18</v>
      </c>
      <c r="D15" s="9" t="s">
        <v>12</v>
      </c>
      <c r="E15" s="9" t="s">
        <v>16</v>
      </c>
      <c r="F15" s="9">
        <v>8</v>
      </c>
      <c r="G15" s="9" t="s">
        <v>45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1">
        <v>35</v>
      </c>
      <c r="O15" s="15">
        <f t="shared" si="0"/>
        <v>0</v>
      </c>
      <c r="P15" s="16">
        <f t="shared" si="1"/>
        <v>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ht="30" x14ac:dyDescent="0.25">
      <c r="A16" s="9">
        <v>6</v>
      </c>
      <c r="B16" s="9" t="s">
        <v>86</v>
      </c>
      <c r="C16" s="9" t="s">
        <v>10</v>
      </c>
      <c r="D16" s="9" t="s">
        <v>12</v>
      </c>
      <c r="E16" s="11" t="s">
        <v>16</v>
      </c>
      <c r="F16" s="9">
        <v>8</v>
      </c>
      <c r="G16" s="9" t="s">
        <v>45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1">
        <v>35</v>
      </c>
      <c r="O16" s="15">
        <f t="shared" si="0"/>
        <v>0</v>
      </c>
      <c r="P16" s="16">
        <f t="shared" si="1"/>
        <v>4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6" ht="30" x14ac:dyDescent="0.25">
      <c r="A17" s="9">
        <v>7</v>
      </c>
      <c r="B17" s="10" t="s">
        <v>87</v>
      </c>
      <c r="C17" s="9" t="s">
        <v>10</v>
      </c>
      <c r="D17" s="9" t="s">
        <v>12</v>
      </c>
      <c r="E17" s="11" t="s">
        <v>17</v>
      </c>
      <c r="F17" s="9">
        <v>8</v>
      </c>
      <c r="G17" s="9" t="s">
        <v>45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v>35</v>
      </c>
      <c r="O17" s="15">
        <f t="shared" si="0"/>
        <v>0</v>
      </c>
      <c r="P17" s="16">
        <f t="shared" si="1"/>
        <v>4</v>
      </c>
    </row>
    <row r="18" spans="1:16" ht="30" x14ac:dyDescent="0.25">
      <c r="A18" s="9">
        <v>8</v>
      </c>
      <c r="B18" s="10" t="s">
        <v>88</v>
      </c>
      <c r="C18" s="9" t="s">
        <v>27</v>
      </c>
      <c r="D18" s="9" t="s">
        <v>12</v>
      </c>
      <c r="E18" s="9" t="s">
        <v>28</v>
      </c>
      <c r="F18" s="9">
        <v>8</v>
      </c>
      <c r="G18" s="9" t="s">
        <v>45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>
        <v>35</v>
      </c>
      <c r="O18" s="15">
        <f t="shared" si="0"/>
        <v>0</v>
      </c>
      <c r="P18" s="16">
        <f t="shared" si="1"/>
        <v>4</v>
      </c>
    </row>
    <row r="19" spans="1:16" ht="30" x14ac:dyDescent="0.25">
      <c r="A19" s="9">
        <v>9</v>
      </c>
      <c r="B19" s="10" t="s">
        <v>89</v>
      </c>
      <c r="C19" s="9" t="s">
        <v>11</v>
      </c>
      <c r="D19" s="9" t="s">
        <v>12</v>
      </c>
      <c r="E19" s="9" t="s">
        <v>28</v>
      </c>
      <c r="F19" s="9">
        <v>8</v>
      </c>
      <c r="G19" s="9" t="s">
        <v>45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35</v>
      </c>
      <c r="O19" s="15">
        <f t="shared" si="0"/>
        <v>0</v>
      </c>
      <c r="P19" s="16">
        <f t="shared" si="1"/>
        <v>4</v>
      </c>
    </row>
    <row r="20" spans="1:16" ht="30" x14ac:dyDescent="0.25">
      <c r="A20" s="9">
        <v>10</v>
      </c>
      <c r="B20" s="10" t="s">
        <v>90</v>
      </c>
      <c r="C20" s="9" t="s">
        <v>11</v>
      </c>
      <c r="D20" s="9" t="s">
        <v>12</v>
      </c>
      <c r="E20" s="9" t="s">
        <v>28</v>
      </c>
      <c r="F20" s="9">
        <v>8</v>
      </c>
      <c r="G20" s="9" t="s">
        <v>45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35</v>
      </c>
      <c r="O20" s="15">
        <f t="shared" si="0"/>
        <v>0</v>
      </c>
      <c r="P20" s="16">
        <f t="shared" si="1"/>
        <v>4</v>
      </c>
    </row>
    <row r="21" spans="1:16" ht="30" x14ac:dyDescent="0.25">
      <c r="A21" s="9">
        <v>11</v>
      </c>
      <c r="B21" s="10" t="s">
        <v>74</v>
      </c>
      <c r="C21" s="9" t="s">
        <v>26</v>
      </c>
      <c r="D21" s="9" t="s">
        <v>12</v>
      </c>
      <c r="E21" s="9" t="s">
        <v>59</v>
      </c>
      <c r="F21" s="9">
        <v>8</v>
      </c>
      <c r="G21" s="9" t="s">
        <v>45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35</v>
      </c>
      <c r="O21" s="15">
        <f t="shared" si="0"/>
        <v>0</v>
      </c>
      <c r="P21" s="16">
        <f t="shared" si="1"/>
        <v>4</v>
      </c>
    </row>
    <row r="22" spans="1:16" ht="30" x14ac:dyDescent="0.25">
      <c r="A22" s="9">
        <v>12</v>
      </c>
      <c r="B22" s="10" t="s">
        <v>94</v>
      </c>
      <c r="C22" s="9" t="s">
        <v>26</v>
      </c>
      <c r="D22" s="9" t="s">
        <v>12</v>
      </c>
      <c r="E22" s="9" t="s">
        <v>60</v>
      </c>
      <c r="F22" s="9">
        <v>8</v>
      </c>
      <c r="G22" s="9" t="s">
        <v>45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35</v>
      </c>
      <c r="O22" s="15">
        <f t="shared" si="0"/>
        <v>0</v>
      </c>
      <c r="P22" s="16">
        <f t="shared" si="1"/>
        <v>4</v>
      </c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3"/>
  <sheetViews>
    <sheetView topLeftCell="A5" zoomScale="70" zoomScaleNormal="70" workbookViewId="0">
      <selection activeCell="C27" sqref="C27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55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56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22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98</v>
      </c>
      <c r="C11" s="9" t="s">
        <v>11</v>
      </c>
      <c r="D11" s="9" t="s">
        <v>12</v>
      </c>
      <c r="E11" s="9" t="s">
        <v>20</v>
      </c>
      <c r="F11" s="9">
        <v>9</v>
      </c>
      <c r="G11" s="10" t="s">
        <v>47</v>
      </c>
      <c r="H11" s="10">
        <v>0</v>
      </c>
      <c r="I11" s="10">
        <v>7</v>
      </c>
      <c r="J11" s="10">
        <v>0</v>
      </c>
      <c r="K11" s="10">
        <v>5</v>
      </c>
      <c r="L11" s="10">
        <v>0</v>
      </c>
      <c r="M11" s="10">
        <v>12</v>
      </c>
      <c r="N11" s="11">
        <v>35</v>
      </c>
      <c r="O11" s="15">
        <f t="shared" ref="O11:O23" si="0">(M11/N11)</f>
        <v>0.34285714285714286</v>
      </c>
      <c r="P11" s="16">
        <f t="shared" ref="P11:P23" si="1">RANK(O11,$O$11:$O$23)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106</v>
      </c>
      <c r="C12" s="9" t="s">
        <v>11</v>
      </c>
      <c r="D12" s="9" t="s">
        <v>12</v>
      </c>
      <c r="E12" s="9" t="s">
        <v>20</v>
      </c>
      <c r="F12" s="9">
        <v>9</v>
      </c>
      <c r="G12" s="10" t="s">
        <v>47</v>
      </c>
      <c r="H12" s="10">
        <v>1</v>
      </c>
      <c r="I12" s="10">
        <v>7</v>
      </c>
      <c r="J12" s="10">
        <v>1</v>
      </c>
      <c r="K12" s="10">
        <v>0</v>
      </c>
      <c r="L12" s="10">
        <v>0</v>
      </c>
      <c r="M12" s="10">
        <v>9</v>
      </c>
      <c r="N12" s="11">
        <v>35</v>
      </c>
      <c r="O12" s="15">
        <f t="shared" si="0"/>
        <v>0.25714285714285712</v>
      </c>
      <c r="P12" s="16">
        <f t="shared" si="1"/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2" customFormat="1" ht="30" x14ac:dyDescent="0.25">
      <c r="A13" s="9">
        <v>3</v>
      </c>
      <c r="B13" s="10" t="s">
        <v>101</v>
      </c>
      <c r="C13" s="9" t="s">
        <v>26</v>
      </c>
      <c r="D13" s="9" t="s">
        <v>12</v>
      </c>
      <c r="E13" s="9" t="s">
        <v>38</v>
      </c>
      <c r="F13" s="9">
        <v>9</v>
      </c>
      <c r="G13" s="10" t="s">
        <v>45</v>
      </c>
      <c r="H13" s="10">
        <v>0</v>
      </c>
      <c r="I13" s="10">
        <v>7</v>
      </c>
      <c r="J13" s="10">
        <v>0</v>
      </c>
      <c r="K13" s="10">
        <v>1</v>
      </c>
      <c r="L13" s="10">
        <v>0</v>
      </c>
      <c r="M13" s="10">
        <v>8</v>
      </c>
      <c r="N13" s="11">
        <v>35</v>
      </c>
      <c r="O13" s="15">
        <f t="shared" si="0"/>
        <v>0.22857142857142856</v>
      </c>
      <c r="P13" s="16">
        <f t="shared" si="1"/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6.75" customHeight="1" x14ac:dyDescent="0.25">
      <c r="A14" s="9">
        <v>4</v>
      </c>
      <c r="B14" s="10" t="s">
        <v>96</v>
      </c>
      <c r="C14" s="9" t="s">
        <v>11</v>
      </c>
      <c r="D14" s="9" t="s">
        <v>12</v>
      </c>
      <c r="E14" s="9" t="s">
        <v>20</v>
      </c>
      <c r="F14" s="9">
        <v>9</v>
      </c>
      <c r="G14" s="10" t="s">
        <v>45</v>
      </c>
      <c r="H14" s="10">
        <v>0</v>
      </c>
      <c r="I14" s="10">
        <v>7</v>
      </c>
      <c r="J14" s="10">
        <v>0</v>
      </c>
      <c r="K14" s="10">
        <v>0</v>
      </c>
      <c r="L14" s="10">
        <v>0</v>
      </c>
      <c r="M14" s="10">
        <v>7</v>
      </c>
      <c r="N14" s="11">
        <v>35</v>
      </c>
      <c r="O14" s="15">
        <f t="shared" si="0"/>
        <v>0.2</v>
      </c>
      <c r="P14" s="16">
        <f t="shared" si="1"/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2" customFormat="1" ht="30" x14ac:dyDescent="0.25">
      <c r="A15" s="9">
        <v>5</v>
      </c>
      <c r="B15" s="10" t="s">
        <v>103</v>
      </c>
      <c r="C15" s="9" t="s">
        <v>11</v>
      </c>
      <c r="D15" s="9" t="s">
        <v>12</v>
      </c>
      <c r="E15" s="9" t="s">
        <v>20</v>
      </c>
      <c r="F15" s="9">
        <v>9</v>
      </c>
      <c r="G15" s="10" t="s">
        <v>45</v>
      </c>
      <c r="H15" s="10">
        <v>0</v>
      </c>
      <c r="I15" s="10">
        <v>7</v>
      </c>
      <c r="J15" s="10">
        <v>0</v>
      </c>
      <c r="K15" s="10">
        <v>0</v>
      </c>
      <c r="L15" s="10">
        <v>0</v>
      </c>
      <c r="M15" s="10">
        <v>7</v>
      </c>
      <c r="N15" s="11">
        <v>35</v>
      </c>
      <c r="O15" s="15">
        <f t="shared" si="0"/>
        <v>0.2</v>
      </c>
      <c r="P15" s="16">
        <f t="shared" si="1"/>
        <v>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ht="30" x14ac:dyDescent="0.25">
      <c r="A16" s="9">
        <v>6</v>
      </c>
      <c r="B16" s="10" t="s">
        <v>107</v>
      </c>
      <c r="C16" s="9" t="s">
        <v>26</v>
      </c>
      <c r="D16" s="9" t="s">
        <v>12</v>
      </c>
      <c r="E16" s="9" t="s">
        <v>37</v>
      </c>
      <c r="F16" s="9">
        <v>9</v>
      </c>
      <c r="G16" s="10" t="s">
        <v>45</v>
      </c>
      <c r="H16" s="10">
        <v>0</v>
      </c>
      <c r="I16" s="10">
        <v>7</v>
      </c>
      <c r="J16" s="10">
        <v>0</v>
      </c>
      <c r="K16" s="10">
        <v>0</v>
      </c>
      <c r="L16" s="10">
        <v>0</v>
      </c>
      <c r="M16" s="10">
        <v>7</v>
      </c>
      <c r="N16" s="11">
        <v>35</v>
      </c>
      <c r="O16" s="15">
        <f t="shared" si="0"/>
        <v>0.2</v>
      </c>
      <c r="P16" s="16">
        <f t="shared" si="1"/>
        <v>4</v>
      </c>
    </row>
    <row r="17" spans="1:127" ht="30" x14ac:dyDescent="0.25">
      <c r="A17" s="9">
        <v>7</v>
      </c>
      <c r="B17" s="10" t="s">
        <v>97</v>
      </c>
      <c r="C17" s="9" t="s">
        <v>26</v>
      </c>
      <c r="D17" s="9" t="s">
        <v>12</v>
      </c>
      <c r="E17" s="9" t="s">
        <v>37</v>
      </c>
      <c r="F17" s="9">
        <v>9</v>
      </c>
      <c r="G17" s="10" t="s">
        <v>45</v>
      </c>
      <c r="H17" s="10">
        <v>0</v>
      </c>
      <c r="I17" s="10">
        <v>7</v>
      </c>
      <c r="J17" s="10">
        <v>0</v>
      </c>
      <c r="K17" s="10">
        <v>0</v>
      </c>
      <c r="L17" s="10">
        <v>0</v>
      </c>
      <c r="M17" s="10">
        <v>7</v>
      </c>
      <c r="N17" s="11">
        <v>35</v>
      </c>
      <c r="O17" s="15">
        <f t="shared" si="0"/>
        <v>0.2</v>
      </c>
      <c r="P17" s="16">
        <f t="shared" si="1"/>
        <v>4</v>
      </c>
    </row>
    <row r="18" spans="1:127" ht="30" x14ac:dyDescent="0.25">
      <c r="A18" s="9">
        <v>8</v>
      </c>
      <c r="B18" s="10" t="s">
        <v>91</v>
      </c>
      <c r="C18" s="9" t="s">
        <v>18</v>
      </c>
      <c r="D18" s="9" t="s">
        <v>12</v>
      </c>
      <c r="E18" s="9" t="s">
        <v>19</v>
      </c>
      <c r="F18" s="9">
        <v>9</v>
      </c>
      <c r="G18" s="9" t="s">
        <v>45</v>
      </c>
      <c r="H18" s="10">
        <v>0</v>
      </c>
      <c r="I18" s="10">
        <v>0</v>
      </c>
      <c r="J18" s="10">
        <v>0</v>
      </c>
      <c r="K18" s="10">
        <v>2</v>
      </c>
      <c r="L18" s="10">
        <v>0</v>
      </c>
      <c r="M18" s="10">
        <v>2</v>
      </c>
      <c r="N18" s="11">
        <v>35</v>
      </c>
      <c r="O18" s="15">
        <f t="shared" si="0"/>
        <v>5.7142857142857141E-2</v>
      </c>
      <c r="P18" s="16">
        <f t="shared" si="1"/>
        <v>8</v>
      </c>
    </row>
    <row r="19" spans="1:127" ht="30" x14ac:dyDescent="0.25">
      <c r="A19" s="9">
        <v>9</v>
      </c>
      <c r="B19" s="10" t="s">
        <v>95</v>
      </c>
      <c r="C19" s="9" t="s">
        <v>11</v>
      </c>
      <c r="D19" s="9" t="s">
        <v>12</v>
      </c>
      <c r="E19" s="9" t="s">
        <v>20</v>
      </c>
      <c r="F19" s="9">
        <v>9</v>
      </c>
      <c r="G19" s="10" t="s">
        <v>45</v>
      </c>
      <c r="H19" s="10">
        <v>0</v>
      </c>
      <c r="I19" s="10">
        <v>0</v>
      </c>
      <c r="J19" s="10">
        <v>0</v>
      </c>
      <c r="K19" s="10">
        <v>2</v>
      </c>
      <c r="L19" s="10">
        <v>0</v>
      </c>
      <c r="M19" s="10">
        <v>2</v>
      </c>
      <c r="N19" s="11">
        <v>35</v>
      </c>
      <c r="O19" s="15">
        <f t="shared" si="0"/>
        <v>5.7142857142857141E-2</v>
      </c>
      <c r="P19" s="16">
        <f t="shared" si="1"/>
        <v>8</v>
      </c>
    </row>
    <row r="20" spans="1:127" ht="30" x14ac:dyDescent="0.25">
      <c r="A20" s="9">
        <v>10</v>
      </c>
      <c r="B20" s="9" t="s">
        <v>102</v>
      </c>
      <c r="C20" s="9" t="s">
        <v>18</v>
      </c>
      <c r="D20" s="9" t="s">
        <v>12</v>
      </c>
      <c r="E20" s="9" t="s">
        <v>19</v>
      </c>
      <c r="F20" s="9">
        <v>9</v>
      </c>
      <c r="G20" s="9" t="s">
        <v>45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1">
        <v>35</v>
      </c>
      <c r="O20" s="15">
        <f t="shared" si="0"/>
        <v>0</v>
      </c>
      <c r="P20" s="16">
        <f t="shared" si="1"/>
        <v>10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ht="30" x14ac:dyDescent="0.25">
      <c r="A21" s="9">
        <v>11</v>
      </c>
      <c r="B21" s="10" t="s">
        <v>75</v>
      </c>
      <c r="C21" s="9" t="s">
        <v>18</v>
      </c>
      <c r="D21" s="9" t="s">
        <v>12</v>
      </c>
      <c r="E21" s="9" t="s">
        <v>19</v>
      </c>
      <c r="F21" s="9">
        <v>9</v>
      </c>
      <c r="G21" s="10" t="s">
        <v>45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35</v>
      </c>
      <c r="O21" s="15">
        <f t="shared" si="0"/>
        <v>0</v>
      </c>
      <c r="P21" s="16">
        <f t="shared" si="1"/>
        <v>10</v>
      </c>
    </row>
    <row r="22" spans="1:127" ht="45" x14ac:dyDescent="0.25">
      <c r="A22" s="9">
        <v>12</v>
      </c>
      <c r="B22" s="9" t="s">
        <v>105</v>
      </c>
      <c r="C22" s="9" t="s">
        <v>15</v>
      </c>
      <c r="D22" s="9" t="s">
        <v>12</v>
      </c>
      <c r="E22" s="9" t="s">
        <v>19</v>
      </c>
      <c r="F22" s="9">
        <v>9</v>
      </c>
      <c r="G22" s="9" t="s">
        <v>45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35</v>
      </c>
      <c r="O22" s="15">
        <f t="shared" si="0"/>
        <v>0</v>
      </c>
      <c r="P22" s="16">
        <f t="shared" si="1"/>
        <v>10</v>
      </c>
    </row>
    <row r="23" spans="1:127" ht="30" x14ac:dyDescent="0.25">
      <c r="A23" s="9">
        <v>13</v>
      </c>
      <c r="B23" s="9" t="s">
        <v>100</v>
      </c>
      <c r="C23" s="9" t="s">
        <v>36</v>
      </c>
      <c r="D23" s="9" t="s">
        <v>12</v>
      </c>
      <c r="E23" s="9" t="s">
        <v>19</v>
      </c>
      <c r="F23" s="9">
        <v>9</v>
      </c>
      <c r="G23" s="9" t="s">
        <v>45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1">
        <v>35</v>
      </c>
      <c r="O23" s="15">
        <f t="shared" si="0"/>
        <v>0</v>
      </c>
      <c r="P23" s="16">
        <f t="shared" si="1"/>
        <v>10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9"/>
  <sheetViews>
    <sheetView zoomScale="70" zoomScaleNormal="70" workbookViewId="0">
      <selection activeCell="C23" sqref="C2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39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108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22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3" t="s">
        <v>9</v>
      </c>
      <c r="N10" s="13" t="s">
        <v>7</v>
      </c>
      <c r="O10" s="13" t="s">
        <v>3</v>
      </c>
      <c r="P10" s="13" t="s">
        <v>8</v>
      </c>
      <c r="Q10" s="18"/>
    </row>
    <row r="11" spans="1:127" s="2" customFormat="1" ht="30" x14ac:dyDescent="0.25">
      <c r="A11" s="9">
        <v>1</v>
      </c>
      <c r="B11" s="10" t="s">
        <v>114</v>
      </c>
      <c r="C11" s="9" t="s">
        <v>26</v>
      </c>
      <c r="D11" s="9" t="s">
        <v>12</v>
      </c>
      <c r="E11" s="10" t="s">
        <v>42</v>
      </c>
      <c r="F11" s="9">
        <v>10</v>
      </c>
      <c r="G11" s="10" t="s">
        <v>47</v>
      </c>
      <c r="H11" s="10">
        <v>6</v>
      </c>
      <c r="I11" s="10">
        <v>3</v>
      </c>
      <c r="J11" s="10">
        <v>0</v>
      </c>
      <c r="K11" s="10">
        <v>0</v>
      </c>
      <c r="L11" s="10">
        <v>0</v>
      </c>
      <c r="M11" s="10">
        <v>9</v>
      </c>
      <c r="N11" s="11">
        <v>35</v>
      </c>
      <c r="O11" s="15">
        <f t="shared" ref="O11:O18" si="0">(M11/N11)</f>
        <v>0.25714285714285712</v>
      </c>
      <c r="P11" s="16">
        <f t="shared" ref="P11:P18" si="1">RANK(O11,$O$11:$O$18)</f>
        <v>1</v>
      </c>
      <c r="Q11" s="1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9" t="s">
        <v>104</v>
      </c>
      <c r="C12" s="17" t="s">
        <v>54</v>
      </c>
      <c r="D12" s="9" t="s">
        <v>12</v>
      </c>
      <c r="E12" s="9" t="s">
        <v>41</v>
      </c>
      <c r="F12" s="9">
        <v>10</v>
      </c>
      <c r="G12" s="9" t="s">
        <v>45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7</v>
      </c>
      <c r="N12" s="11">
        <v>35</v>
      </c>
      <c r="O12" s="15">
        <f t="shared" si="0"/>
        <v>0.2</v>
      </c>
      <c r="P12" s="16">
        <f t="shared" si="1"/>
        <v>2</v>
      </c>
      <c r="Q12" s="19"/>
    </row>
    <row r="13" spans="1:127" s="2" customFormat="1" ht="30" x14ac:dyDescent="0.25">
      <c r="A13" s="9">
        <v>3</v>
      </c>
      <c r="B13" s="10" t="s">
        <v>111</v>
      </c>
      <c r="C13" s="17" t="s">
        <v>54</v>
      </c>
      <c r="D13" s="9" t="s">
        <v>12</v>
      </c>
      <c r="E13" s="9" t="s">
        <v>41</v>
      </c>
      <c r="F13" s="9">
        <v>10</v>
      </c>
      <c r="G13" s="10" t="s">
        <v>45</v>
      </c>
      <c r="H13" s="10">
        <v>2</v>
      </c>
      <c r="I13" s="10">
        <v>1</v>
      </c>
      <c r="J13" s="10">
        <v>0</v>
      </c>
      <c r="K13" s="10">
        <v>0</v>
      </c>
      <c r="L13" s="10">
        <v>0</v>
      </c>
      <c r="M13" s="10">
        <v>3</v>
      </c>
      <c r="N13" s="11">
        <v>35</v>
      </c>
      <c r="O13" s="15">
        <f t="shared" si="0"/>
        <v>8.5714285714285715E-2</v>
      </c>
      <c r="P13" s="16">
        <f t="shared" si="1"/>
        <v>3</v>
      </c>
      <c r="Q13" s="1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9" t="s">
        <v>109</v>
      </c>
      <c r="C14" s="9" t="s">
        <v>18</v>
      </c>
      <c r="D14" s="9" t="s">
        <v>12</v>
      </c>
      <c r="E14" s="9" t="s">
        <v>13</v>
      </c>
      <c r="F14" s="9">
        <v>10</v>
      </c>
      <c r="G14" s="9" t="s">
        <v>45</v>
      </c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2</v>
      </c>
      <c r="N14" s="11">
        <v>35</v>
      </c>
      <c r="O14" s="15">
        <f t="shared" si="0"/>
        <v>5.7142857142857141E-2</v>
      </c>
      <c r="P14" s="16">
        <f t="shared" si="1"/>
        <v>4</v>
      </c>
      <c r="Q14" s="19"/>
    </row>
    <row r="15" spans="1:127" ht="30" x14ac:dyDescent="0.25">
      <c r="A15" s="9">
        <v>5</v>
      </c>
      <c r="B15" s="10" t="s">
        <v>112</v>
      </c>
      <c r="C15" s="17" t="s">
        <v>54</v>
      </c>
      <c r="D15" s="9" t="s">
        <v>12</v>
      </c>
      <c r="E15" s="9" t="s">
        <v>21</v>
      </c>
      <c r="F15" s="9">
        <v>10</v>
      </c>
      <c r="G15" s="10" t="s">
        <v>45</v>
      </c>
      <c r="H15" s="10">
        <v>0</v>
      </c>
      <c r="I15" s="10">
        <v>1</v>
      </c>
      <c r="J15" s="10">
        <v>0</v>
      </c>
      <c r="K15" s="10">
        <v>0</v>
      </c>
      <c r="L15" s="10">
        <v>1</v>
      </c>
      <c r="M15" s="10">
        <v>2</v>
      </c>
      <c r="N15" s="11">
        <v>35</v>
      </c>
      <c r="O15" s="15">
        <f t="shared" si="0"/>
        <v>5.7142857142857141E-2</v>
      </c>
      <c r="P15" s="16">
        <f t="shared" si="1"/>
        <v>4</v>
      </c>
      <c r="Q15" s="18"/>
    </row>
    <row r="16" spans="1:127" ht="30" x14ac:dyDescent="0.25">
      <c r="A16" s="9">
        <v>6</v>
      </c>
      <c r="B16" s="10" t="s">
        <v>113</v>
      </c>
      <c r="C16" s="9" t="s">
        <v>26</v>
      </c>
      <c r="D16" s="9" t="s">
        <v>12</v>
      </c>
      <c r="E16" s="10" t="s">
        <v>42</v>
      </c>
      <c r="F16" s="9">
        <v>10</v>
      </c>
      <c r="G16" s="10" t="s">
        <v>45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1">
        <v>35</v>
      </c>
      <c r="O16" s="15">
        <f t="shared" si="0"/>
        <v>2.8571428571428571E-2</v>
      </c>
      <c r="P16" s="16">
        <f t="shared" si="1"/>
        <v>6</v>
      </c>
      <c r="Q16" s="18"/>
    </row>
    <row r="17" spans="1:17" ht="30" x14ac:dyDescent="0.25">
      <c r="A17" s="9">
        <v>7</v>
      </c>
      <c r="B17" s="10" t="s">
        <v>99</v>
      </c>
      <c r="C17" s="9" t="s">
        <v>18</v>
      </c>
      <c r="D17" s="9" t="s">
        <v>12</v>
      </c>
      <c r="E17" s="9" t="s">
        <v>13</v>
      </c>
      <c r="F17" s="9">
        <v>10</v>
      </c>
      <c r="G17" s="9" t="s">
        <v>45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v>35</v>
      </c>
      <c r="O17" s="15">
        <f t="shared" si="0"/>
        <v>0</v>
      </c>
      <c r="P17" s="16">
        <f t="shared" si="1"/>
        <v>7</v>
      </c>
      <c r="Q17" s="18"/>
    </row>
    <row r="18" spans="1:17" ht="30" x14ac:dyDescent="0.25">
      <c r="A18" s="9">
        <v>8</v>
      </c>
      <c r="B18" s="10" t="s">
        <v>110</v>
      </c>
      <c r="C18" s="9" t="s">
        <v>10</v>
      </c>
      <c r="D18" s="9" t="s">
        <v>12</v>
      </c>
      <c r="E18" s="11" t="s">
        <v>40</v>
      </c>
      <c r="F18" s="9">
        <v>10</v>
      </c>
      <c r="G18" s="10" t="s">
        <v>45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>
        <v>35</v>
      </c>
      <c r="O18" s="15">
        <f t="shared" si="0"/>
        <v>0</v>
      </c>
      <c r="P18" s="16">
        <f t="shared" si="1"/>
        <v>7</v>
      </c>
      <c r="Q18" s="18"/>
    </row>
    <row r="19" spans="1:17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5"/>
  <sheetViews>
    <sheetView tabSelected="1" zoomScale="70" zoomScaleNormal="70" workbookViewId="0">
      <selection activeCell="C26" sqref="C26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44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2" t="s">
        <v>120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22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9" t="s">
        <v>115</v>
      </c>
      <c r="C11" s="9" t="s">
        <v>26</v>
      </c>
      <c r="D11" s="9" t="s">
        <v>12</v>
      </c>
      <c r="E11" s="9" t="s">
        <v>23</v>
      </c>
      <c r="F11" s="9">
        <v>11</v>
      </c>
      <c r="G11" s="9" t="s">
        <v>45</v>
      </c>
      <c r="H11" s="9">
        <v>2</v>
      </c>
      <c r="I11" s="9">
        <v>0</v>
      </c>
      <c r="J11" s="9">
        <v>0</v>
      </c>
      <c r="K11" s="9">
        <v>1</v>
      </c>
      <c r="L11" s="9">
        <v>0</v>
      </c>
      <c r="M11" s="9">
        <v>3</v>
      </c>
      <c r="N11" s="11">
        <v>35</v>
      </c>
      <c r="O11" s="15">
        <f>(M11/N11)</f>
        <v>8.5714285714285715E-2</v>
      </c>
      <c r="P11" s="16">
        <f>RANK(O11,$O$11:$O$15)</f>
        <v>1</v>
      </c>
    </row>
    <row r="12" spans="1:127" s="2" customFormat="1" ht="30" x14ac:dyDescent="0.25">
      <c r="A12" s="9">
        <v>2</v>
      </c>
      <c r="B12" s="9" t="s">
        <v>117</v>
      </c>
      <c r="C12" s="9" t="s">
        <v>11</v>
      </c>
      <c r="D12" s="9" t="s">
        <v>12</v>
      </c>
      <c r="E12" s="9" t="s">
        <v>43</v>
      </c>
      <c r="F12" s="9">
        <v>11</v>
      </c>
      <c r="G12" s="9" t="s">
        <v>45</v>
      </c>
      <c r="H12" s="9">
        <v>1</v>
      </c>
      <c r="I12" s="9">
        <v>1</v>
      </c>
      <c r="J12" s="9">
        <v>0</v>
      </c>
      <c r="K12" s="9">
        <v>0</v>
      </c>
      <c r="L12" s="9">
        <v>0</v>
      </c>
      <c r="M12" s="9">
        <v>2</v>
      </c>
      <c r="N12" s="11">
        <v>35</v>
      </c>
      <c r="O12" s="15">
        <f>(M12/N12)</f>
        <v>5.7142857142857141E-2</v>
      </c>
      <c r="P12" s="16">
        <f>RANK(O12,$O$11:$O$15)</f>
        <v>2</v>
      </c>
    </row>
    <row r="13" spans="1:127" s="2" customFormat="1" ht="45" x14ac:dyDescent="0.25">
      <c r="A13" s="9">
        <v>3</v>
      </c>
      <c r="B13" s="10" t="s">
        <v>116</v>
      </c>
      <c r="C13" s="9" t="s">
        <v>53</v>
      </c>
      <c r="D13" s="9" t="s">
        <v>12</v>
      </c>
      <c r="E13" s="9" t="s">
        <v>34</v>
      </c>
      <c r="F13" s="9">
        <v>11</v>
      </c>
      <c r="G13" s="9" t="s">
        <v>45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v>35</v>
      </c>
      <c r="O13" s="15">
        <f>(M13/N13)</f>
        <v>0</v>
      </c>
      <c r="P13" s="16">
        <f>RANK(O13,$O$11:$O$15)</f>
        <v>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2" customFormat="1" ht="30" x14ac:dyDescent="0.25">
      <c r="A14" s="9">
        <v>4</v>
      </c>
      <c r="B14" s="10" t="s">
        <v>119</v>
      </c>
      <c r="C14" s="9" t="s">
        <v>11</v>
      </c>
      <c r="D14" s="9" t="s">
        <v>12</v>
      </c>
      <c r="E14" s="9" t="s">
        <v>43</v>
      </c>
      <c r="F14" s="9">
        <v>11</v>
      </c>
      <c r="G14" s="9" t="s">
        <v>45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v>35</v>
      </c>
      <c r="O14" s="15">
        <f>(M14/N14)</f>
        <v>0</v>
      </c>
      <c r="P14" s="16">
        <f>RANK(O14,$O$11:$O$15)</f>
        <v>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2" customFormat="1" ht="30" x14ac:dyDescent="0.25">
      <c r="A15" s="9">
        <v>5</v>
      </c>
      <c r="B15" s="9" t="s">
        <v>118</v>
      </c>
      <c r="C15" s="9" t="s">
        <v>11</v>
      </c>
      <c r="D15" s="9" t="s">
        <v>12</v>
      </c>
      <c r="E15" s="9" t="s">
        <v>24</v>
      </c>
      <c r="F15" s="9">
        <v>11</v>
      </c>
      <c r="G15" s="9" t="s">
        <v>45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v>35</v>
      </c>
      <c r="O15" s="15">
        <f>(M15/N15)</f>
        <v>0</v>
      </c>
      <c r="P15" s="16">
        <f>RANK(O15,$O$11:$O$15)</f>
        <v>3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2024-12-10T07:41:28Z</dcterms:modified>
</cp:coreProperties>
</file>