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omdb\New_server\Server\ОЛИМПИАДЫ\Олимпиада 2024-2025\МЭ_ВсОШ_2024_2025_ИТОГИ\"/>
    </mc:Choice>
  </mc:AlternateContent>
  <bookViews>
    <workbookView xWindow="0" yWindow="0" windowWidth="28800" windowHeight="11730" activeTab="4"/>
  </bookViews>
  <sheets>
    <sheet name="7 класс" sheetId="23" r:id="rId1"/>
    <sheet name="8 класс" sheetId="22" r:id="rId2"/>
    <sheet name="9 класс" sheetId="21" r:id="rId3"/>
    <sheet name="10 класс" sheetId="20" r:id="rId4"/>
    <sheet name="11 класс" sheetId="19" r:id="rId5"/>
  </sheets>
  <definedNames>
    <definedName name="_xlnm._FilterDatabase" localSheetId="3" hidden="1">'10 класс'!$A$10:$DW$10</definedName>
    <definedName name="_xlnm._FilterDatabase" localSheetId="4" hidden="1">'11 класс'!$A$10:$DW$10</definedName>
    <definedName name="_xlnm._FilterDatabase" localSheetId="0" hidden="1">'7 класс'!$A$10:$DW$10</definedName>
    <definedName name="_xlnm._FilterDatabase" localSheetId="1" hidden="1">'8 класс'!$A$10:$DW$10</definedName>
    <definedName name="_xlnm._FilterDatabase" localSheetId="2" hidden="1">'9 класс'!$A$10:$DW$10</definedName>
  </definedNames>
  <calcPr calcId="162913"/>
</workbook>
</file>

<file path=xl/calcChain.xml><?xml version="1.0" encoding="utf-8"?>
<calcChain xmlns="http://schemas.openxmlformats.org/spreadsheetml/2006/main">
  <c r="O12" i="19" l="1"/>
  <c r="O14" i="19"/>
  <c r="O15" i="19"/>
  <c r="O11" i="19"/>
  <c r="O23" i="23"/>
  <c r="O13" i="23"/>
  <c r="O22" i="23"/>
  <c r="O11" i="23"/>
  <c r="O18" i="23"/>
  <c r="O17" i="23"/>
  <c r="O21" i="23"/>
  <c r="O12" i="23"/>
  <c r="O16" i="23"/>
  <c r="O20" i="23"/>
  <c r="O19" i="23"/>
  <c r="O15" i="23"/>
  <c r="O14" i="23"/>
  <c r="O15" i="22"/>
  <c r="O12" i="22"/>
  <c r="O16" i="22"/>
  <c r="O17" i="22"/>
  <c r="O18" i="22"/>
  <c r="O19" i="22"/>
  <c r="O20" i="22"/>
  <c r="O11" i="22"/>
  <c r="O13" i="22"/>
  <c r="O21" i="22"/>
  <c r="O22" i="22"/>
  <c r="O14" i="22"/>
  <c r="O20" i="21"/>
  <c r="O21" i="21"/>
  <c r="O22" i="21"/>
  <c r="O23" i="21"/>
  <c r="O12" i="21"/>
  <c r="O14" i="21"/>
  <c r="O19" i="21"/>
  <c r="O15" i="21"/>
  <c r="O11" i="21"/>
  <c r="O13" i="21"/>
  <c r="O16" i="21"/>
  <c r="O17" i="21"/>
  <c r="O18" i="21"/>
  <c r="O14" i="20"/>
  <c r="O18" i="20"/>
  <c r="O12" i="20"/>
  <c r="O13" i="20"/>
  <c r="O15" i="20"/>
  <c r="O16" i="20"/>
  <c r="O11" i="20"/>
  <c r="O17" i="20"/>
  <c r="P16" i="20" l="1"/>
  <c r="P18" i="20"/>
  <c r="P14" i="20"/>
  <c r="P17" i="20"/>
  <c r="P13" i="20"/>
  <c r="P15" i="20"/>
  <c r="P11" i="20"/>
  <c r="P12" i="20"/>
  <c r="P17" i="21"/>
  <c r="P15" i="21"/>
  <c r="P23" i="21"/>
  <c r="P16" i="21"/>
  <c r="P19" i="21"/>
  <c r="P22" i="21"/>
  <c r="P13" i="21"/>
  <c r="P14" i="21"/>
  <c r="P21" i="21"/>
  <c r="P18" i="21"/>
  <c r="P11" i="21"/>
  <c r="P12" i="21"/>
  <c r="P20" i="21"/>
  <c r="P21" i="22"/>
  <c r="P22" i="22"/>
  <c r="P16" i="22"/>
  <c r="P12" i="22"/>
  <c r="P13" i="22"/>
  <c r="P18" i="22"/>
  <c r="P15" i="22"/>
  <c r="P20" i="22"/>
  <c r="P19" i="22"/>
  <c r="P14" i="22"/>
  <c r="P11" i="22"/>
  <c r="P17" i="22"/>
  <c r="P13" i="23"/>
  <c r="P23" i="23"/>
  <c r="P20" i="23"/>
  <c r="P17" i="23"/>
  <c r="P14" i="23"/>
  <c r="P16" i="23"/>
  <c r="P18" i="23"/>
  <c r="P15" i="23"/>
  <c r="P12" i="23"/>
  <c r="P11" i="23"/>
  <c r="P19" i="23"/>
  <c r="P21" i="23"/>
  <c r="P22" i="23"/>
  <c r="O13" i="19"/>
  <c r="P14" i="19" l="1"/>
  <c r="P12" i="19"/>
  <c r="P11" i="19"/>
  <c r="P13" i="19"/>
  <c r="P15" i="19"/>
</calcChain>
</file>

<file path=xl/sharedStrings.xml><?xml version="1.0" encoding="utf-8"?>
<sst xmlns="http://schemas.openxmlformats.org/spreadsheetml/2006/main" count="365" uniqueCount="121">
  <si>
    <t>№</t>
  </si>
  <si>
    <t>Полное название общеобразовательной организации (в соответствии с уставом)</t>
  </si>
  <si>
    <t>Класс обучения</t>
  </si>
  <si>
    <t>% от максимально возможного балла</t>
  </si>
  <si>
    <t>Класс, за который участник выполнял задания олимпиады</t>
  </si>
  <si>
    <t>Статус образовательной организации
(городская/сельская школа)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</si>
  <si>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</si>
  <si>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</si>
  <si>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</si>
  <si>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</si>
  <si>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>муниципальное бюджетное общеобразовательное учреждение "Средняя общеобразовательная школа № 8"</t>
  </si>
  <si>
    <t>муниципальное бюджетное общеобразовательное
"Лицей имени В.Г. Сизова"</t>
  </si>
  <si>
    <t>городская</t>
  </si>
  <si>
    <t>10Б</t>
  </si>
  <si>
    <r>
      <rPr>
        <u/>
        <sz val="12"/>
        <color theme="1"/>
        <rFont val="Times New Roman"/>
        <family val="1"/>
        <charset val="204"/>
      </rPr>
      <t>муниципальный округ город Мончегорск с подведомственной территорией Мурманской области</t>
    </r>
    <r>
      <rPr>
        <sz val="12"/>
        <color theme="1"/>
        <rFont val="Times New Roman"/>
        <family val="1"/>
        <charset val="204"/>
      </rPr>
      <t xml:space="preserve">
(название муниципального образования МО)
</t>
    </r>
  </si>
  <si>
    <t>муниципальное бюджетное общеобразовательное учреждение
"Средняя общеобразовательная школа №5 имени О.И.Семёнова -Тян-Шанского"</t>
  </si>
  <si>
    <t>8Б</t>
  </si>
  <si>
    <t>8В</t>
  </si>
  <si>
    <t>муниципальное бюджетное общеобразовательное учреждение "Средняя общеобразовательная школа № 1 имени Аркадия Ваганова"</t>
  </si>
  <si>
    <t>9Б</t>
  </si>
  <si>
    <t>9 А</t>
  </si>
  <si>
    <t>10 Б</t>
  </si>
  <si>
    <t>Шифр</t>
  </si>
  <si>
    <t>11а</t>
  </si>
  <si>
    <t>11 Б</t>
  </si>
  <si>
    <t>Список участников и результаты муниципального этапа всероссийской олимпиады школьников 2024/2025учебного года</t>
  </si>
  <si>
    <t>муниципальное бюджетное общеобразовательное учреждение
"Гимназия № 1"</t>
  </si>
  <si>
    <t>муниципальное бюджетное образовательное учреждение
"Общеобразовательная школа № 14"</t>
  </si>
  <si>
    <t>8 А</t>
  </si>
  <si>
    <t>1 Задание</t>
  </si>
  <si>
    <t>2 Задание</t>
  </si>
  <si>
    <t>3 Задание</t>
  </si>
  <si>
    <t>4 Задание</t>
  </si>
  <si>
    <t>5 Задание</t>
  </si>
  <si>
    <t>11Б</t>
  </si>
  <si>
    <t>8А</t>
  </si>
  <si>
    <t>муниципальное бюджетное общеобразовательное учреждение 
"Общеобразовательная школа №7"</t>
  </si>
  <si>
    <t>9б</t>
  </si>
  <si>
    <t>9а</t>
  </si>
  <si>
    <r>
      <rPr>
        <u/>
        <sz val="12"/>
        <color theme="1"/>
        <rFont val="Times New Roman"/>
        <family val="1"/>
        <charset val="204"/>
      </rPr>
      <t xml:space="preserve">  10    
</t>
    </r>
    <r>
      <rPr>
        <sz val="12"/>
        <color theme="1"/>
        <rFont val="Times New Roman"/>
        <family val="1"/>
        <charset val="204"/>
      </rPr>
      <t xml:space="preserve">   (класс)
</t>
    </r>
  </si>
  <si>
    <t>10А</t>
  </si>
  <si>
    <t>10 А</t>
  </si>
  <si>
    <t>10а</t>
  </si>
  <si>
    <t>11 А</t>
  </si>
  <si>
    <r>
      <rPr>
        <u/>
        <sz val="12"/>
        <color theme="1"/>
        <rFont val="Times New Roman"/>
        <family val="1"/>
        <charset val="204"/>
      </rPr>
      <t xml:space="preserve">  11    
</t>
    </r>
    <r>
      <rPr>
        <sz val="12"/>
        <color theme="1"/>
        <rFont val="Times New Roman"/>
        <family val="1"/>
        <charset val="204"/>
      </rPr>
      <t xml:space="preserve">   (класс)
</t>
    </r>
  </si>
  <si>
    <t>участник</t>
  </si>
  <si>
    <t>7А</t>
  </si>
  <si>
    <t>призёр</t>
  </si>
  <si>
    <t>победитель</t>
  </si>
  <si>
    <t>7Б</t>
  </si>
  <si>
    <t>7 Б</t>
  </si>
  <si>
    <r>
      <rPr>
        <u/>
        <sz val="12"/>
        <color theme="1"/>
        <rFont val="Times New Roman"/>
        <family val="1"/>
        <charset val="204"/>
      </rPr>
      <t>Математика</t>
    </r>
    <r>
      <rPr>
        <sz val="12"/>
        <color theme="1"/>
        <rFont val="Times New Roman"/>
        <family val="1"/>
        <charset val="204"/>
      </rPr>
      <t xml:space="preserve">
(наименование предмета)
</t>
    </r>
  </si>
  <si>
    <r>
      <rPr>
        <u/>
        <sz val="12"/>
        <color theme="1"/>
        <rFont val="Times New Roman"/>
        <family val="1"/>
        <charset val="204"/>
      </rPr>
      <t>09.12..2024</t>
    </r>
    <r>
      <rPr>
        <sz val="12"/>
        <color theme="1"/>
        <rFont val="Times New Roman"/>
        <family val="1"/>
        <charset val="204"/>
      </rPr>
      <t xml:space="preserve">
дата проведения муниципального этапа олимпиады)
</t>
    </r>
  </si>
  <si>
    <t>муниципальное бюджетное общеобразовательное учреждение
"Средняя общеобразовательная школа № 1
имени Аркадия Ваганова"</t>
  </si>
  <si>
    <t>муниципальное бюджетное общеобразовательное учреждение
"Лицей имени В.Г. Сизова"</t>
  </si>
  <si>
    <r>
      <rPr>
        <u/>
        <sz val="12"/>
        <color theme="1"/>
        <rFont val="Times New Roman"/>
        <family val="1"/>
        <charset val="204"/>
      </rPr>
      <t xml:space="preserve">  9   
</t>
    </r>
    <r>
      <rPr>
        <sz val="12"/>
        <color theme="1"/>
        <rFont val="Times New Roman"/>
        <family val="1"/>
        <charset val="204"/>
      </rPr>
      <t xml:space="preserve">   (класс)
</t>
    </r>
  </si>
  <si>
    <t xml:space="preserve">________________________________________________13_______________________________________________
(общее число участников муниципального  этапа по общеобразовательному предмету)
</t>
  </si>
  <si>
    <r>
      <rPr>
        <u/>
        <sz val="12"/>
        <color theme="1"/>
        <rFont val="Times New Roman"/>
        <family val="1"/>
        <charset val="204"/>
      </rPr>
      <t xml:space="preserve"> 8    
</t>
    </r>
    <r>
      <rPr>
        <sz val="12"/>
        <color theme="1"/>
        <rFont val="Times New Roman"/>
        <family val="1"/>
        <charset val="204"/>
      </rPr>
      <t xml:space="preserve">   (класс)
</t>
    </r>
  </si>
  <si>
    <t>8в</t>
  </si>
  <si>
    <t>8а</t>
  </si>
  <si>
    <t>8б</t>
  </si>
  <si>
    <t>7В</t>
  </si>
  <si>
    <t>7 В</t>
  </si>
  <si>
    <t>7а</t>
  </si>
  <si>
    <t>7б</t>
  </si>
  <si>
    <t>МАТ-07-13</t>
  </si>
  <si>
    <t>МАТ-07-02</t>
  </si>
  <si>
    <t>МАТ-07-03</t>
  </si>
  <si>
    <t>МАТ-07-04</t>
  </si>
  <si>
    <t>МАТ-07-05</t>
  </si>
  <si>
    <t>МАТ-07-06</t>
  </si>
  <si>
    <t>МАТ-07-07</t>
  </si>
  <si>
    <t>МАТ-07-08</t>
  </si>
  <si>
    <t>МАТ-07-09</t>
  </si>
  <si>
    <t>МАТ-08-08</t>
  </si>
  <si>
    <t>МАТ-09-09</t>
  </si>
  <si>
    <t>МАТ-07-11</t>
  </si>
  <si>
    <t>МАТ-07-10</t>
  </si>
  <si>
    <t>МАТ-07-01</t>
  </si>
  <si>
    <t>МАТ-07-12</t>
  </si>
  <si>
    <r>
      <rPr>
        <u/>
        <sz val="12"/>
        <color theme="1"/>
        <rFont val="Times New Roman"/>
        <family val="1"/>
        <charset val="204"/>
      </rPr>
      <t xml:space="preserve"> 7    
</t>
    </r>
    <r>
      <rPr>
        <sz val="12"/>
        <color theme="1"/>
        <rFont val="Times New Roman"/>
        <family val="1"/>
        <charset val="204"/>
      </rPr>
      <t xml:space="preserve">   (класс)
</t>
    </r>
  </si>
  <si>
    <t xml:space="preserve">_____________________________________13___________________________________
(общее число участников муниципального  этапа по общеобразовательному предмету)
</t>
  </si>
  <si>
    <t xml:space="preserve">______________________________________________12_________________________________________________
(общее число участников муниципального  этапа по общеобразовательному предмету)
</t>
  </si>
  <si>
    <t>МАТ-08-09</t>
  </si>
  <si>
    <t>МАТ-08-05</t>
  </si>
  <si>
    <t>МАТ-08-06</t>
  </si>
  <si>
    <t>МАТ-08-11</t>
  </si>
  <si>
    <t>МАТ-08-10</t>
  </si>
  <si>
    <t>МАТ-08-12</t>
  </si>
  <si>
    <t>МАТ-08-04</t>
  </si>
  <si>
    <t>МАТ-08-03</t>
  </si>
  <si>
    <t>МАТ-09-03</t>
  </si>
  <si>
    <t>МАТ-08-02</t>
  </si>
  <si>
    <t>МАТ-08-01</t>
  </si>
  <si>
    <t>МАТ-08-07</t>
  </si>
  <si>
    <t>МАТ-09-05</t>
  </si>
  <si>
    <t>МАТ-09-04</t>
  </si>
  <si>
    <t>МАТ-09-11</t>
  </si>
  <si>
    <t>МАТ-09-06</t>
  </si>
  <si>
    <t>МАТ-10-02</t>
  </si>
  <si>
    <t>МАТ-09-01</t>
  </si>
  <si>
    <t>МАТ-09-12</t>
  </si>
  <si>
    <t>МАТ-09-02</t>
  </si>
  <si>
    <t>МАТ-09-07</t>
  </si>
  <si>
    <t>МАТ-10-07</t>
  </si>
  <si>
    <t>МАТ-09-10</t>
  </si>
  <si>
    <t>МАТ-09-08</t>
  </si>
  <si>
    <t>МАТ-09-13</t>
  </si>
  <si>
    <t xml:space="preserve">________________________________________________8_______________________________________________
(общее число участников муниципального  этапа по общеобразовательному предмету)
</t>
  </si>
  <si>
    <t>МАТ-10-05</t>
  </si>
  <si>
    <t>МАТ-10-09</t>
  </si>
  <si>
    <t>МАТ-10-06</t>
  </si>
  <si>
    <t>МАТ-10-04</t>
  </si>
  <si>
    <t>МАТ-10-08</t>
  </si>
  <si>
    <t>МАТ-10-03</t>
  </si>
  <si>
    <t>МАТ-11-01</t>
  </si>
  <si>
    <t>МАТ-11-04</t>
  </si>
  <si>
    <t>МАТ-11-02</t>
  </si>
  <si>
    <t>МАТ-11-03</t>
  </si>
  <si>
    <t>МАТ-11-05</t>
  </si>
  <si>
    <t xml:space="preserve">______________________________________________5_______________________________________________
(общее число участников муниципального  этапа по общеобразовательному предмету)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</si>
</sst>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Border="1"/>
    <xf numFmtId="0" fontId="3" fillId="0" borderId="0" xfId="0" applyFont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10" fontId="3" fillId="2" borderId="1" xfId="1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W23"/>
  <sheetViews>
    <sheetView topLeftCell="A2" zoomScale="70" zoomScaleNormal="70" workbookViewId="0">
      <selection activeCell="U22" sqref="U22"/>
    </sheetView>
  </sheetViews>
  <sheetFormatPr defaultRowHeight="15" x14ac:dyDescent="0.25"/>
  <cols>
    <col min="2" max="2" width="16" customWidth="1"/>
    <col min="3" max="3" width="73.140625" customWidth="1"/>
    <col min="4" max="4" width="21.28515625" customWidth="1"/>
    <col min="5" max="5" width="13" customWidth="1"/>
    <col min="6" max="6" width="22.28515625" customWidth="1"/>
    <col min="7" max="7" width="17.85546875" customWidth="1"/>
    <col min="8" max="12" width="9.7109375" customWidth="1"/>
    <col min="13" max="13" width="13.140625" customWidth="1"/>
    <col min="14" max="14" width="20.28515625" customWidth="1"/>
    <col min="15" max="15" width="16.140625" customWidth="1"/>
    <col min="16" max="16" width="14.140625" customWidth="1"/>
  </cols>
  <sheetData>
    <row r="1" spans="1:127" ht="81.75" customHeight="1" x14ac:dyDescent="0.3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</row>
    <row r="2" spans="1:127" ht="28.5" customHeight="1" x14ac:dyDescent="0.3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7"/>
      <c r="O2" s="7"/>
      <c r="P2" s="7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</row>
    <row r="3" spans="1:127" ht="26.25" customHeight="1" x14ac:dyDescent="0.25">
      <c r="A3" s="20" t="s">
        <v>25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</row>
    <row r="4" spans="1:127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</row>
    <row r="5" spans="1:127" ht="31.5" customHeight="1" x14ac:dyDescent="0.25">
      <c r="A5" s="21" t="s">
        <v>51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</row>
    <row r="6" spans="1:127" ht="35.450000000000003" customHeight="1" x14ac:dyDescent="0.25">
      <c r="A6" s="21" t="s">
        <v>52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</row>
    <row r="7" spans="1:127" ht="45.75" customHeight="1" x14ac:dyDescent="0.25">
      <c r="A7" s="21" t="s">
        <v>14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</row>
    <row r="8" spans="1:127" s="6" customFormat="1" ht="53.25" customHeight="1" x14ac:dyDescent="0.25">
      <c r="A8" s="21" t="s">
        <v>80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</row>
    <row r="9" spans="1:127" ht="53.25" customHeight="1" x14ac:dyDescent="0.25">
      <c r="A9" s="22" t="s">
        <v>81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</row>
    <row r="10" spans="1:127" ht="71.25" x14ac:dyDescent="0.25">
      <c r="A10" s="12" t="s">
        <v>0</v>
      </c>
      <c r="B10" s="12" t="s">
        <v>22</v>
      </c>
      <c r="C10" s="12" t="s">
        <v>1</v>
      </c>
      <c r="D10" s="13" t="s">
        <v>5</v>
      </c>
      <c r="E10" s="13" t="s">
        <v>2</v>
      </c>
      <c r="F10" s="13" t="s">
        <v>4</v>
      </c>
      <c r="G10" s="13" t="s">
        <v>6</v>
      </c>
      <c r="H10" s="14" t="s">
        <v>29</v>
      </c>
      <c r="I10" s="14" t="s">
        <v>30</v>
      </c>
      <c r="J10" s="14" t="s">
        <v>31</v>
      </c>
      <c r="K10" s="14" t="s">
        <v>32</v>
      </c>
      <c r="L10" s="14" t="s">
        <v>33</v>
      </c>
      <c r="M10" s="13" t="s">
        <v>9</v>
      </c>
      <c r="N10" s="13" t="s">
        <v>7</v>
      </c>
      <c r="O10" s="13" t="s">
        <v>3</v>
      </c>
      <c r="P10" s="13" t="s">
        <v>8</v>
      </c>
    </row>
    <row r="11" spans="1:127" s="2" customFormat="1" ht="30" x14ac:dyDescent="0.25">
      <c r="A11" s="9">
        <v>1</v>
      </c>
      <c r="B11" s="10" t="s">
        <v>79</v>
      </c>
      <c r="C11" s="9" t="s">
        <v>11</v>
      </c>
      <c r="D11" s="9" t="s">
        <v>12</v>
      </c>
      <c r="E11" s="9" t="s">
        <v>50</v>
      </c>
      <c r="F11" s="9">
        <v>7</v>
      </c>
      <c r="G11" s="10" t="s">
        <v>48</v>
      </c>
      <c r="H11" s="10">
        <v>5</v>
      </c>
      <c r="I11" s="10">
        <v>7</v>
      </c>
      <c r="J11" s="10">
        <v>3</v>
      </c>
      <c r="K11" s="10">
        <v>5</v>
      </c>
      <c r="L11" s="10">
        <v>0</v>
      </c>
      <c r="M11" s="10">
        <v>20</v>
      </c>
      <c r="N11" s="11">
        <v>35</v>
      </c>
      <c r="O11" s="15">
        <f t="shared" ref="O11:O23" si="0">(M11/N11)</f>
        <v>0.5714285714285714</v>
      </c>
      <c r="P11" s="16">
        <f t="shared" ref="P11:P23" si="1">RANK(O11,$O$11:$O$23)</f>
        <v>1</v>
      </c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</row>
    <row r="12" spans="1:127" s="2" customFormat="1" ht="30" x14ac:dyDescent="0.25">
      <c r="A12" s="9">
        <v>2</v>
      </c>
      <c r="B12" s="10" t="s">
        <v>76</v>
      </c>
      <c r="C12" s="9" t="s">
        <v>10</v>
      </c>
      <c r="D12" s="9" t="s">
        <v>12</v>
      </c>
      <c r="E12" s="9" t="s">
        <v>49</v>
      </c>
      <c r="F12" s="9">
        <v>7</v>
      </c>
      <c r="G12" s="10" t="s">
        <v>45</v>
      </c>
      <c r="H12" s="10">
        <v>1</v>
      </c>
      <c r="I12" s="10">
        <v>0</v>
      </c>
      <c r="J12" s="10">
        <v>5</v>
      </c>
      <c r="K12" s="10">
        <v>1</v>
      </c>
      <c r="L12" s="10">
        <v>0</v>
      </c>
      <c r="M12" s="10">
        <v>7</v>
      </c>
      <c r="N12" s="11">
        <v>35</v>
      </c>
      <c r="O12" s="15">
        <f t="shared" si="0"/>
        <v>0.2</v>
      </c>
      <c r="P12" s="16">
        <f t="shared" si="1"/>
        <v>2</v>
      </c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</row>
    <row r="13" spans="1:127" s="2" customFormat="1" ht="30" x14ac:dyDescent="0.25">
      <c r="A13" s="9">
        <v>3</v>
      </c>
      <c r="B13" s="10" t="s">
        <v>69</v>
      </c>
      <c r="C13" s="9" t="s">
        <v>26</v>
      </c>
      <c r="D13" s="9" t="s">
        <v>12</v>
      </c>
      <c r="E13" s="9" t="s">
        <v>64</v>
      </c>
      <c r="F13" s="9">
        <v>7</v>
      </c>
      <c r="G13" s="10" t="s">
        <v>45</v>
      </c>
      <c r="H13" s="10">
        <v>1</v>
      </c>
      <c r="I13" s="10">
        <v>1</v>
      </c>
      <c r="J13" s="10">
        <v>0</v>
      </c>
      <c r="K13" s="10">
        <v>0</v>
      </c>
      <c r="L13" s="10">
        <v>0</v>
      </c>
      <c r="M13" s="10">
        <v>2</v>
      </c>
      <c r="N13" s="11">
        <v>35</v>
      </c>
      <c r="O13" s="15">
        <f t="shared" si="0"/>
        <v>5.7142857142857141E-2</v>
      </c>
      <c r="P13" s="16">
        <f t="shared" si="1"/>
        <v>3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</row>
    <row r="14" spans="1:127" s="2" customFormat="1" ht="30" x14ac:dyDescent="0.25">
      <c r="A14" s="9">
        <v>4</v>
      </c>
      <c r="B14" s="10" t="s">
        <v>65</v>
      </c>
      <c r="C14" s="9" t="s">
        <v>18</v>
      </c>
      <c r="D14" s="9" t="s">
        <v>12</v>
      </c>
      <c r="E14" s="9" t="s">
        <v>46</v>
      </c>
      <c r="F14" s="9">
        <v>7</v>
      </c>
      <c r="G14" s="9" t="s">
        <v>45</v>
      </c>
      <c r="H14" s="10">
        <v>1</v>
      </c>
      <c r="I14" s="10">
        <v>0</v>
      </c>
      <c r="J14" s="10">
        <v>0</v>
      </c>
      <c r="K14" s="10">
        <v>0</v>
      </c>
      <c r="L14" s="10">
        <v>0</v>
      </c>
      <c r="M14" s="10">
        <v>1</v>
      </c>
      <c r="N14" s="11">
        <v>35</v>
      </c>
      <c r="O14" s="15">
        <f t="shared" si="0"/>
        <v>2.8571428571428571E-2</v>
      </c>
      <c r="P14" s="16">
        <f t="shared" si="1"/>
        <v>4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</row>
    <row r="15" spans="1:127" s="2" customFormat="1" ht="30" x14ac:dyDescent="0.25">
      <c r="A15" s="9">
        <v>5</v>
      </c>
      <c r="B15" s="9" t="s">
        <v>66</v>
      </c>
      <c r="C15" s="9" t="s">
        <v>18</v>
      </c>
      <c r="D15" s="9" t="s">
        <v>12</v>
      </c>
      <c r="E15" s="9" t="s">
        <v>49</v>
      </c>
      <c r="F15" s="9">
        <v>7</v>
      </c>
      <c r="G15" s="9" t="s">
        <v>45</v>
      </c>
      <c r="H15" s="9">
        <v>1</v>
      </c>
      <c r="I15" s="9">
        <v>0</v>
      </c>
      <c r="J15" s="9">
        <v>0</v>
      </c>
      <c r="K15" s="9">
        <v>0</v>
      </c>
      <c r="L15" s="9">
        <v>0</v>
      </c>
      <c r="M15" s="9">
        <v>1</v>
      </c>
      <c r="N15" s="11">
        <v>35</v>
      </c>
      <c r="O15" s="15">
        <f t="shared" si="0"/>
        <v>2.8571428571428571E-2</v>
      </c>
      <c r="P15" s="16">
        <f t="shared" si="1"/>
        <v>4</v>
      </c>
    </row>
    <row r="16" spans="1:127" ht="30" x14ac:dyDescent="0.25">
      <c r="A16" s="9">
        <v>6</v>
      </c>
      <c r="B16" s="9" t="s">
        <v>71</v>
      </c>
      <c r="C16" s="9" t="s">
        <v>36</v>
      </c>
      <c r="D16" s="9" t="s">
        <v>12</v>
      </c>
      <c r="E16" s="9" t="s">
        <v>61</v>
      </c>
      <c r="F16" s="9">
        <v>7</v>
      </c>
      <c r="G16" s="9" t="s">
        <v>45</v>
      </c>
      <c r="H16" s="9">
        <v>0</v>
      </c>
      <c r="I16" s="9">
        <v>1</v>
      </c>
      <c r="J16" s="9">
        <v>0</v>
      </c>
      <c r="K16" s="9">
        <v>0</v>
      </c>
      <c r="L16" s="9">
        <v>0</v>
      </c>
      <c r="M16" s="9">
        <v>1</v>
      </c>
      <c r="N16" s="11">
        <v>35</v>
      </c>
      <c r="O16" s="15">
        <f t="shared" si="0"/>
        <v>2.8571428571428571E-2</v>
      </c>
      <c r="P16" s="16">
        <f t="shared" si="1"/>
        <v>4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</row>
    <row r="17" spans="1:16" ht="30" x14ac:dyDescent="0.25">
      <c r="A17" s="9">
        <v>7</v>
      </c>
      <c r="B17" s="10" t="s">
        <v>77</v>
      </c>
      <c r="C17" s="9" t="s">
        <v>10</v>
      </c>
      <c r="D17" s="9" t="s">
        <v>12</v>
      </c>
      <c r="E17" s="9" t="s">
        <v>49</v>
      </c>
      <c r="F17" s="9">
        <v>7</v>
      </c>
      <c r="G17" s="10" t="s">
        <v>45</v>
      </c>
      <c r="H17" s="10">
        <v>1</v>
      </c>
      <c r="I17" s="10">
        <v>0</v>
      </c>
      <c r="J17" s="10">
        <v>0</v>
      </c>
      <c r="K17" s="10">
        <v>0</v>
      </c>
      <c r="L17" s="10">
        <v>0</v>
      </c>
      <c r="M17" s="10">
        <v>1</v>
      </c>
      <c r="N17" s="11">
        <v>35</v>
      </c>
      <c r="O17" s="15">
        <f t="shared" si="0"/>
        <v>2.8571428571428571E-2</v>
      </c>
      <c r="P17" s="16">
        <f t="shared" si="1"/>
        <v>4</v>
      </c>
    </row>
    <row r="18" spans="1:16" ht="30" x14ac:dyDescent="0.25">
      <c r="A18" s="9">
        <v>8</v>
      </c>
      <c r="B18" s="10" t="s">
        <v>78</v>
      </c>
      <c r="C18" s="9" t="s">
        <v>11</v>
      </c>
      <c r="D18" s="9" t="s">
        <v>12</v>
      </c>
      <c r="E18" s="9" t="s">
        <v>62</v>
      </c>
      <c r="F18" s="9">
        <v>7</v>
      </c>
      <c r="G18" s="10" t="s">
        <v>45</v>
      </c>
      <c r="H18" s="10">
        <v>1</v>
      </c>
      <c r="I18" s="10">
        <v>0</v>
      </c>
      <c r="J18" s="10">
        <v>0</v>
      </c>
      <c r="K18" s="10">
        <v>0</v>
      </c>
      <c r="L18" s="10">
        <v>0</v>
      </c>
      <c r="M18" s="10">
        <v>1</v>
      </c>
      <c r="N18" s="11">
        <v>35</v>
      </c>
      <c r="O18" s="15">
        <f t="shared" si="0"/>
        <v>2.8571428571428571E-2</v>
      </c>
      <c r="P18" s="16">
        <f t="shared" si="1"/>
        <v>4</v>
      </c>
    </row>
    <row r="19" spans="1:16" ht="30" x14ac:dyDescent="0.25">
      <c r="A19" s="9">
        <v>9</v>
      </c>
      <c r="B19" s="10" t="s">
        <v>67</v>
      </c>
      <c r="C19" s="9" t="s">
        <v>18</v>
      </c>
      <c r="D19" s="9" t="s">
        <v>12</v>
      </c>
      <c r="E19" s="9" t="s">
        <v>61</v>
      </c>
      <c r="F19" s="9">
        <v>7</v>
      </c>
      <c r="G19" s="10" t="s">
        <v>45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1">
        <v>35</v>
      </c>
      <c r="O19" s="15">
        <f t="shared" si="0"/>
        <v>0</v>
      </c>
      <c r="P19" s="16">
        <f t="shared" si="1"/>
        <v>9</v>
      </c>
    </row>
    <row r="20" spans="1:16" ht="30" x14ac:dyDescent="0.25">
      <c r="A20" s="9">
        <v>10</v>
      </c>
      <c r="B20" s="9" t="s">
        <v>70</v>
      </c>
      <c r="C20" s="9" t="s">
        <v>36</v>
      </c>
      <c r="D20" s="9" t="s">
        <v>12</v>
      </c>
      <c r="E20" s="9" t="s">
        <v>61</v>
      </c>
      <c r="F20" s="9">
        <v>7</v>
      </c>
      <c r="G20" s="9" t="s">
        <v>45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1">
        <v>35</v>
      </c>
      <c r="O20" s="15">
        <f t="shared" si="0"/>
        <v>0</v>
      </c>
      <c r="P20" s="16">
        <f t="shared" si="1"/>
        <v>9</v>
      </c>
    </row>
    <row r="21" spans="1:16" ht="30" x14ac:dyDescent="0.25">
      <c r="A21" s="9">
        <v>11</v>
      </c>
      <c r="B21" s="10" t="s">
        <v>73</v>
      </c>
      <c r="C21" s="9" t="s">
        <v>10</v>
      </c>
      <c r="D21" s="9" t="s">
        <v>12</v>
      </c>
      <c r="E21" s="9" t="s">
        <v>46</v>
      </c>
      <c r="F21" s="9">
        <v>7</v>
      </c>
      <c r="G21" s="10" t="s">
        <v>45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1">
        <v>35</v>
      </c>
      <c r="O21" s="15">
        <f t="shared" si="0"/>
        <v>0</v>
      </c>
      <c r="P21" s="16">
        <f t="shared" si="1"/>
        <v>9</v>
      </c>
    </row>
    <row r="22" spans="1:16" ht="30" x14ac:dyDescent="0.25">
      <c r="A22" s="9">
        <v>12</v>
      </c>
      <c r="B22" s="10" t="s">
        <v>72</v>
      </c>
      <c r="C22" s="9" t="s">
        <v>26</v>
      </c>
      <c r="D22" s="9" t="s">
        <v>12</v>
      </c>
      <c r="E22" s="9" t="s">
        <v>63</v>
      </c>
      <c r="F22" s="9">
        <v>7</v>
      </c>
      <c r="G22" s="10" t="s">
        <v>45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1">
        <v>35</v>
      </c>
      <c r="O22" s="15">
        <f t="shared" si="0"/>
        <v>0</v>
      </c>
      <c r="P22" s="16">
        <f t="shared" si="1"/>
        <v>9</v>
      </c>
    </row>
    <row r="23" spans="1:16" ht="30" x14ac:dyDescent="0.25">
      <c r="A23" s="9">
        <v>13</v>
      </c>
      <c r="B23" s="10" t="s">
        <v>68</v>
      </c>
      <c r="C23" s="9" t="s">
        <v>26</v>
      </c>
      <c r="D23" s="9" t="s">
        <v>12</v>
      </c>
      <c r="E23" s="9" t="s">
        <v>64</v>
      </c>
      <c r="F23" s="9">
        <v>7</v>
      </c>
      <c r="G23" s="10" t="s">
        <v>45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1">
        <v>35</v>
      </c>
      <c r="O23" s="15">
        <f t="shared" si="0"/>
        <v>0</v>
      </c>
      <c r="P23" s="16">
        <f t="shared" si="1"/>
        <v>9</v>
      </c>
    </row>
  </sheetData>
  <mergeCells count="6">
    <mergeCell ref="A9:P9"/>
    <mergeCell ref="A3:P3"/>
    <mergeCell ref="A5:P5"/>
    <mergeCell ref="A6:P6"/>
    <mergeCell ref="A7:P7"/>
    <mergeCell ref="A8:P8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W22"/>
  <sheetViews>
    <sheetView topLeftCell="A4" zoomScale="70" zoomScaleNormal="70" workbookViewId="0">
      <selection activeCell="J29" sqref="J29"/>
    </sheetView>
  </sheetViews>
  <sheetFormatPr defaultRowHeight="15" x14ac:dyDescent="0.25"/>
  <cols>
    <col min="2" max="2" width="16" customWidth="1"/>
    <col min="3" max="3" width="73.140625" customWidth="1"/>
    <col min="4" max="4" width="21.28515625" customWidth="1"/>
    <col min="5" max="5" width="13" customWidth="1"/>
    <col min="6" max="6" width="22.28515625" customWidth="1"/>
    <col min="7" max="7" width="17.85546875" customWidth="1"/>
    <col min="8" max="12" width="9.7109375" customWidth="1"/>
    <col min="13" max="13" width="13.140625" customWidth="1"/>
    <col min="14" max="14" width="20.28515625" customWidth="1"/>
    <col min="15" max="15" width="16.140625" customWidth="1"/>
    <col min="16" max="16" width="14.140625" customWidth="1"/>
  </cols>
  <sheetData>
    <row r="1" spans="1:127" ht="81.75" customHeight="1" x14ac:dyDescent="0.3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</row>
    <row r="2" spans="1:127" ht="28.5" customHeight="1" x14ac:dyDescent="0.3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7"/>
      <c r="O2" s="7"/>
      <c r="P2" s="7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</row>
    <row r="3" spans="1:127" ht="26.25" customHeight="1" x14ac:dyDescent="0.25">
      <c r="A3" s="20" t="s">
        <v>25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</row>
    <row r="4" spans="1:127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</row>
    <row r="5" spans="1:127" ht="31.5" customHeight="1" x14ac:dyDescent="0.25">
      <c r="A5" s="21" t="s">
        <v>51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</row>
    <row r="6" spans="1:127" ht="35.450000000000003" customHeight="1" x14ac:dyDescent="0.25">
      <c r="A6" s="21" t="s">
        <v>52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</row>
    <row r="7" spans="1:127" ht="45.75" customHeight="1" x14ac:dyDescent="0.25">
      <c r="A7" s="21" t="s">
        <v>14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</row>
    <row r="8" spans="1:127" s="6" customFormat="1" ht="53.25" customHeight="1" x14ac:dyDescent="0.25">
      <c r="A8" s="21" t="s">
        <v>57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</row>
    <row r="9" spans="1:127" ht="53.25" customHeight="1" x14ac:dyDescent="0.25">
      <c r="A9" s="22" t="s">
        <v>82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</row>
    <row r="10" spans="1:127" ht="71.25" x14ac:dyDescent="0.25">
      <c r="A10" s="12" t="s">
        <v>0</v>
      </c>
      <c r="B10" s="12" t="s">
        <v>22</v>
      </c>
      <c r="C10" s="12" t="s">
        <v>1</v>
      </c>
      <c r="D10" s="13" t="s">
        <v>5</v>
      </c>
      <c r="E10" s="13" t="s">
        <v>2</v>
      </c>
      <c r="F10" s="13" t="s">
        <v>4</v>
      </c>
      <c r="G10" s="13" t="s">
        <v>6</v>
      </c>
      <c r="H10" s="14" t="s">
        <v>29</v>
      </c>
      <c r="I10" s="14" t="s">
        <v>30</v>
      </c>
      <c r="J10" s="14" t="s">
        <v>31</v>
      </c>
      <c r="K10" s="14" t="s">
        <v>32</v>
      </c>
      <c r="L10" s="14" t="s">
        <v>33</v>
      </c>
      <c r="M10" s="13" t="s">
        <v>9</v>
      </c>
      <c r="N10" s="13" t="s">
        <v>7</v>
      </c>
      <c r="O10" s="13" t="s">
        <v>3</v>
      </c>
      <c r="P10" s="13" t="s">
        <v>8</v>
      </c>
    </row>
    <row r="11" spans="1:127" s="2" customFormat="1" ht="30" x14ac:dyDescent="0.25">
      <c r="A11" s="9">
        <v>1</v>
      </c>
      <c r="B11" s="10" t="s">
        <v>92</v>
      </c>
      <c r="C11" s="9" t="s">
        <v>11</v>
      </c>
      <c r="D11" s="9" t="s">
        <v>12</v>
      </c>
      <c r="E11" s="9" t="s">
        <v>28</v>
      </c>
      <c r="F11" s="9">
        <v>8</v>
      </c>
      <c r="G11" s="9" t="s">
        <v>45</v>
      </c>
      <c r="H11" s="10">
        <v>1</v>
      </c>
      <c r="I11" s="10">
        <v>0</v>
      </c>
      <c r="J11" s="10">
        <v>3</v>
      </c>
      <c r="K11" s="10">
        <v>0</v>
      </c>
      <c r="L11" s="10">
        <v>0</v>
      </c>
      <c r="M11" s="10">
        <v>4</v>
      </c>
      <c r="N11" s="11">
        <v>35</v>
      </c>
      <c r="O11" s="15">
        <f t="shared" ref="O11:O22" si="0">(M11/N11)</f>
        <v>0.11428571428571428</v>
      </c>
      <c r="P11" s="16">
        <f t="shared" ref="P11:P22" si="1">RANK(O11,$O$11:$O$22)</f>
        <v>1</v>
      </c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</row>
    <row r="12" spans="1:127" s="2" customFormat="1" ht="30" x14ac:dyDescent="0.25">
      <c r="A12" s="9">
        <v>2</v>
      </c>
      <c r="B12" s="10" t="s">
        <v>85</v>
      </c>
      <c r="C12" s="9" t="s">
        <v>18</v>
      </c>
      <c r="D12" s="9" t="s">
        <v>12</v>
      </c>
      <c r="E12" s="9" t="s">
        <v>35</v>
      </c>
      <c r="F12" s="9">
        <v>8</v>
      </c>
      <c r="G12" s="9" t="s">
        <v>45</v>
      </c>
      <c r="H12" s="10">
        <v>0</v>
      </c>
      <c r="I12" s="10">
        <v>0</v>
      </c>
      <c r="J12" s="10">
        <v>3</v>
      </c>
      <c r="K12" s="10">
        <v>0</v>
      </c>
      <c r="L12" s="10">
        <v>0</v>
      </c>
      <c r="M12" s="10">
        <v>3</v>
      </c>
      <c r="N12" s="11">
        <v>35</v>
      </c>
      <c r="O12" s="15">
        <f t="shared" si="0"/>
        <v>8.5714285714285715E-2</v>
      </c>
      <c r="P12" s="16">
        <f t="shared" si="1"/>
        <v>2</v>
      </c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</row>
    <row r="13" spans="1:127" s="2" customFormat="1" ht="30" x14ac:dyDescent="0.25">
      <c r="A13" s="9">
        <v>3</v>
      </c>
      <c r="B13" s="10" t="s">
        <v>93</v>
      </c>
      <c r="C13" s="9" t="s">
        <v>26</v>
      </c>
      <c r="D13" s="9" t="s">
        <v>12</v>
      </c>
      <c r="E13" s="10" t="s">
        <v>58</v>
      </c>
      <c r="F13" s="9">
        <v>8</v>
      </c>
      <c r="G13" s="9" t="s">
        <v>45</v>
      </c>
      <c r="H13" s="10">
        <v>3</v>
      </c>
      <c r="I13" s="10">
        <v>0</v>
      </c>
      <c r="J13" s="10">
        <v>0</v>
      </c>
      <c r="K13" s="10">
        <v>0</v>
      </c>
      <c r="L13" s="10">
        <v>0</v>
      </c>
      <c r="M13" s="10">
        <v>3</v>
      </c>
      <c r="N13" s="11">
        <v>35</v>
      </c>
      <c r="O13" s="15">
        <f t="shared" si="0"/>
        <v>8.5714285714285715E-2</v>
      </c>
      <c r="P13" s="16">
        <f t="shared" si="1"/>
        <v>2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</row>
    <row r="14" spans="1:127" s="2" customFormat="1" ht="30" x14ac:dyDescent="0.25">
      <c r="A14" s="9">
        <v>4</v>
      </c>
      <c r="B14" s="10" t="s">
        <v>83</v>
      </c>
      <c r="C14" s="9" t="s">
        <v>18</v>
      </c>
      <c r="D14" s="9" t="s">
        <v>12</v>
      </c>
      <c r="E14" s="9" t="s">
        <v>16</v>
      </c>
      <c r="F14" s="9">
        <v>8</v>
      </c>
      <c r="G14" s="9" t="s">
        <v>45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1">
        <v>35</v>
      </c>
      <c r="O14" s="15">
        <f t="shared" si="0"/>
        <v>0</v>
      </c>
      <c r="P14" s="16">
        <f t="shared" si="1"/>
        <v>4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</row>
    <row r="15" spans="1:127" ht="30" x14ac:dyDescent="0.25">
      <c r="A15" s="9">
        <v>5</v>
      </c>
      <c r="B15" s="9" t="s">
        <v>84</v>
      </c>
      <c r="C15" s="9" t="s">
        <v>18</v>
      </c>
      <c r="D15" s="9" t="s">
        <v>12</v>
      </c>
      <c r="E15" s="9" t="s">
        <v>16</v>
      </c>
      <c r="F15" s="9">
        <v>8</v>
      </c>
      <c r="G15" s="9" t="s">
        <v>45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1">
        <v>35</v>
      </c>
      <c r="O15" s="15">
        <f t="shared" si="0"/>
        <v>0</v>
      </c>
      <c r="P15" s="16">
        <f t="shared" si="1"/>
        <v>4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</row>
    <row r="16" spans="1:127" ht="30" x14ac:dyDescent="0.25">
      <c r="A16" s="9">
        <v>6</v>
      </c>
      <c r="B16" s="9" t="s">
        <v>86</v>
      </c>
      <c r="C16" s="9" t="s">
        <v>10</v>
      </c>
      <c r="D16" s="9" t="s">
        <v>12</v>
      </c>
      <c r="E16" s="11" t="s">
        <v>16</v>
      </c>
      <c r="F16" s="9">
        <v>8</v>
      </c>
      <c r="G16" s="9" t="s">
        <v>45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11">
        <v>35</v>
      </c>
      <c r="O16" s="15">
        <f t="shared" si="0"/>
        <v>0</v>
      </c>
      <c r="P16" s="16">
        <f t="shared" si="1"/>
        <v>4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</row>
    <row r="17" spans="1:16" ht="30" x14ac:dyDescent="0.25">
      <c r="A17" s="9">
        <v>7</v>
      </c>
      <c r="B17" s="10" t="s">
        <v>87</v>
      </c>
      <c r="C17" s="9" t="s">
        <v>10</v>
      </c>
      <c r="D17" s="9" t="s">
        <v>12</v>
      </c>
      <c r="E17" s="11" t="s">
        <v>17</v>
      </c>
      <c r="F17" s="9">
        <v>8</v>
      </c>
      <c r="G17" s="9" t="s">
        <v>45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1">
        <v>35</v>
      </c>
      <c r="O17" s="15">
        <f t="shared" si="0"/>
        <v>0</v>
      </c>
      <c r="P17" s="16">
        <f t="shared" si="1"/>
        <v>4</v>
      </c>
    </row>
    <row r="18" spans="1:16" ht="30" x14ac:dyDescent="0.25">
      <c r="A18" s="9">
        <v>8</v>
      </c>
      <c r="B18" s="10" t="s">
        <v>88</v>
      </c>
      <c r="C18" s="9" t="s">
        <v>27</v>
      </c>
      <c r="D18" s="9" t="s">
        <v>12</v>
      </c>
      <c r="E18" s="9" t="s">
        <v>28</v>
      </c>
      <c r="F18" s="9">
        <v>8</v>
      </c>
      <c r="G18" s="9" t="s">
        <v>45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1">
        <v>35</v>
      </c>
      <c r="O18" s="15">
        <f t="shared" si="0"/>
        <v>0</v>
      </c>
      <c r="P18" s="16">
        <f t="shared" si="1"/>
        <v>4</v>
      </c>
    </row>
    <row r="19" spans="1:16" ht="30" x14ac:dyDescent="0.25">
      <c r="A19" s="9">
        <v>9</v>
      </c>
      <c r="B19" s="10" t="s">
        <v>89</v>
      </c>
      <c r="C19" s="9" t="s">
        <v>11</v>
      </c>
      <c r="D19" s="9" t="s">
        <v>12</v>
      </c>
      <c r="E19" s="9" t="s">
        <v>28</v>
      </c>
      <c r="F19" s="9">
        <v>8</v>
      </c>
      <c r="G19" s="9" t="s">
        <v>45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1">
        <v>35</v>
      </c>
      <c r="O19" s="15">
        <f t="shared" si="0"/>
        <v>0</v>
      </c>
      <c r="P19" s="16">
        <f t="shared" si="1"/>
        <v>4</v>
      </c>
    </row>
    <row r="20" spans="1:16" ht="30" x14ac:dyDescent="0.25">
      <c r="A20" s="9">
        <v>10</v>
      </c>
      <c r="B20" s="10" t="s">
        <v>90</v>
      </c>
      <c r="C20" s="9" t="s">
        <v>11</v>
      </c>
      <c r="D20" s="9" t="s">
        <v>12</v>
      </c>
      <c r="E20" s="9" t="s">
        <v>28</v>
      </c>
      <c r="F20" s="9">
        <v>8</v>
      </c>
      <c r="G20" s="9" t="s">
        <v>45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1">
        <v>35</v>
      </c>
      <c r="O20" s="15">
        <f t="shared" si="0"/>
        <v>0</v>
      </c>
      <c r="P20" s="16">
        <f t="shared" si="1"/>
        <v>4</v>
      </c>
    </row>
    <row r="21" spans="1:16" ht="30" x14ac:dyDescent="0.25">
      <c r="A21" s="9">
        <v>11</v>
      </c>
      <c r="B21" s="10" t="s">
        <v>74</v>
      </c>
      <c r="C21" s="9" t="s">
        <v>26</v>
      </c>
      <c r="D21" s="9" t="s">
        <v>12</v>
      </c>
      <c r="E21" s="9" t="s">
        <v>59</v>
      </c>
      <c r="F21" s="9">
        <v>8</v>
      </c>
      <c r="G21" s="9" t="s">
        <v>45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1">
        <v>35</v>
      </c>
      <c r="O21" s="15">
        <f t="shared" si="0"/>
        <v>0</v>
      </c>
      <c r="P21" s="16">
        <f t="shared" si="1"/>
        <v>4</v>
      </c>
    </row>
    <row r="22" spans="1:16" ht="30" x14ac:dyDescent="0.25">
      <c r="A22" s="9">
        <v>12</v>
      </c>
      <c r="B22" s="10" t="s">
        <v>94</v>
      </c>
      <c r="C22" s="9" t="s">
        <v>26</v>
      </c>
      <c r="D22" s="9" t="s">
        <v>12</v>
      </c>
      <c r="E22" s="9" t="s">
        <v>60</v>
      </c>
      <c r="F22" s="9">
        <v>8</v>
      </c>
      <c r="G22" s="9" t="s">
        <v>45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1">
        <v>35</v>
      </c>
      <c r="O22" s="15">
        <f t="shared" si="0"/>
        <v>0</v>
      </c>
      <c r="P22" s="16">
        <f t="shared" si="1"/>
        <v>4</v>
      </c>
    </row>
  </sheetData>
  <mergeCells count="6">
    <mergeCell ref="A9:P9"/>
    <mergeCell ref="A3:P3"/>
    <mergeCell ref="A5:P5"/>
    <mergeCell ref="A6:P6"/>
    <mergeCell ref="A7:P7"/>
    <mergeCell ref="A8:P8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W23"/>
  <sheetViews>
    <sheetView topLeftCell="A5" zoomScale="70" zoomScaleNormal="70" workbookViewId="0">
      <selection activeCell="C27" sqref="C27"/>
    </sheetView>
  </sheetViews>
  <sheetFormatPr defaultRowHeight="15" x14ac:dyDescent="0.25"/>
  <cols>
    <col min="2" max="2" width="16" customWidth="1"/>
    <col min="3" max="3" width="73.140625" customWidth="1"/>
    <col min="4" max="4" width="21.28515625" customWidth="1"/>
    <col min="5" max="5" width="13" customWidth="1"/>
    <col min="6" max="6" width="22.28515625" customWidth="1"/>
    <col min="7" max="7" width="17.85546875" customWidth="1"/>
    <col min="8" max="12" width="9.7109375" customWidth="1"/>
    <col min="13" max="13" width="13.140625" customWidth="1"/>
    <col min="14" max="14" width="20.28515625" customWidth="1"/>
    <col min="15" max="15" width="16.140625" customWidth="1"/>
    <col min="16" max="16" width="14.140625" customWidth="1"/>
  </cols>
  <sheetData>
    <row r="1" spans="1:127" ht="81.75" customHeight="1" x14ac:dyDescent="0.3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</row>
    <row r="2" spans="1:127" ht="28.5" customHeight="1" x14ac:dyDescent="0.3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7"/>
      <c r="O2" s="7"/>
      <c r="P2" s="7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</row>
    <row r="3" spans="1:127" ht="26.25" customHeight="1" x14ac:dyDescent="0.25">
      <c r="A3" s="20" t="s">
        <v>25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</row>
    <row r="4" spans="1:127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</row>
    <row r="5" spans="1:127" ht="31.5" customHeight="1" x14ac:dyDescent="0.25">
      <c r="A5" s="21" t="s">
        <v>51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</row>
    <row r="6" spans="1:127" ht="35.450000000000003" customHeight="1" x14ac:dyDescent="0.25">
      <c r="A6" s="21" t="s">
        <v>52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</row>
    <row r="7" spans="1:127" ht="45.75" customHeight="1" x14ac:dyDescent="0.25">
      <c r="A7" s="21" t="s">
        <v>14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</row>
    <row r="8" spans="1:127" s="6" customFormat="1" ht="53.25" customHeight="1" x14ac:dyDescent="0.25">
      <c r="A8" s="21" t="s">
        <v>55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</row>
    <row r="9" spans="1:127" ht="53.25" customHeight="1" x14ac:dyDescent="0.25">
      <c r="A9" s="22" t="s">
        <v>56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</row>
    <row r="10" spans="1:127" ht="71.25" x14ac:dyDescent="0.25">
      <c r="A10" s="12" t="s">
        <v>0</v>
      </c>
      <c r="B10" s="12" t="s">
        <v>22</v>
      </c>
      <c r="C10" s="12" t="s">
        <v>1</v>
      </c>
      <c r="D10" s="13" t="s">
        <v>5</v>
      </c>
      <c r="E10" s="13" t="s">
        <v>2</v>
      </c>
      <c r="F10" s="13" t="s">
        <v>4</v>
      </c>
      <c r="G10" s="13" t="s">
        <v>6</v>
      </c>
      <c r="H10" s="14" t="s">
        <v>29</v>
      </c>
      <c r="I10" s="14" t="s">
        <v>30</v>
      </c>
      <c r="J10" s="14" t="s">
        <v>31</v>
      </c>
      <c r="K10" s="14" t="s">
        <v>32</v>
      </c>
      <c r="L10" s="14" t="s">
        <v>33</v>
      </c>
      <c r="M10" s="13" t="s">
        <v>9</v>
      </c>
      <c r="N10" s="13" t="s">
        <v>7</v>
      </c>
      <c r="O10" s="13" t="s">
        <v>3</v>
      </c>
      <c r="P10" s="13" t="s">
        <v>8</v>
      </c>
    </row>
    <row r="11" spans="1:127" s="2" customFormat="1" ht="30" x14ac:dyDescent="0.25">
      <c r="A11" s="9">
        <v>1</v>
      </c>
      <c r="B11" s="10" t="s">
        <v>98</v>
      </c>
      <c r="C11" s="9" t="s">
        <v>11</v>
      </c>
      <c r="D11" s="9" t="s">
        <v>12</v>
      </c>
      <c r="E11" s="9" t="s">
        <v>20</v>
      </c>
      <c r="F11" s="9">
        <v>9</v>
      </c>
      <c r="G11" s="10" t="s">
        <v>47</v>
      </c>
      <c r="H11" s="10">
        <v>0</v>
      </c>
      <c r="I11" s="10">
        <v>7</v>
      </c>
      <c r="J11" s="10">
        <v>0</v>
      </c>
      <c r="K11" s="10">
        <v>5</v>
      </c>
      <c r="L11" s="10">
        <v>0</v>
      </c>
      <c r="M11" s="10">
        <v>12</v>
      </c>
      <c r="N11" s="11">
        <v>35</v>
      </c>
      <c r="O11" s="15">
        <f t="shared" ref="O11:O23" si="0">(M11/N11)</f>
        <v>0.34285714285714286</v>
      </c>
      <c r="P11" s="16">
        <f t="shared" ref="P11:P23" si="1">RANK(O11,$O$11:$O$23)</f>
        <v>1</v>
      </c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</row>
    <row r="12" spans="1:127" s="2" customFormat="1" ht="30" x14ac:dyDescent="0.25">
      <c r="A12" s="9">
        <v>2</v>
      </c>
      <c r="B12" s="10" t="s">
        <v>106</v>
      </c>
      <c r="C12" s="9" t="s">
        <v>11</v>
      </c>
      <c r="D12" s="9" t="s">
        <v>12</v>
      </c>
      <c r="E12" s="9" t="s">
        <v>20</v>
      </c>
      <c r="F12" s="9">
        <v>9</v>
      </c>
      <c r="G12" s="10" t="s">
        <v>47</v>
      </c>
      <c r="H12" s="10">
        <v>1</v>
      </c>
      <c r="I12" s="10">
        <v>7</v>
      </c>
      <c r="J12" s="10">
        <v>1</v>
      </c>
      <c r="K12" s="10">
        <v>0</v>
      </c>
      <c r="L12" s="10">
        <v>0</v>
      </c>
      <c r="M12" s="10">
        <v>9</v>
      </c>
      <c r="N12" s="11">
        <v>35</v>
      </c>
      <c r="O12" s="15">
        <f t="shared" si="0"/>
        <v>0.25714285714285712</v>
      </c>
      <c r="P12" s="16">
        <f t="shared" si="1"/>
        <v>2</v>
      </c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</row>
    <row r="13" spans="1:127" s="2" customFormat="1" ht="30" x14ac:dyDescent="0.25">
      <c r="A13" s="9">
        <v>3</v>
      </c>
      <c r="B13" s="10" t="s">
        <v>101</v>
      </c>
      <c r="C13" s="9" t="s">
        <v>26</v>
      </c>
      <c r="D13" s="9" t="s">
        <v>12</v>
      </c>
      <c r="E13" s="9" t="s">
        <v>38</v>
      </c>
      <c r="F13" s="9">
        <v>9</v>
      </c>
      <c r="G13" s="10" t="s">
        <v>45</v>
      </c>
      <c r="H13" s="10">
        <v>0</v>
      </c>
      <c r="I13" s="10">
        <v>7</v>
      </c>
      <c r="J13" s="10">
        <v>0</v>
      </c>
      <c r="K13" s="10">
        <v>1</v>
      </c>
      <c r="L13" s="10">
        <v>0</v>
      </c>
      <c r="M13" s="10">
        <v>8</v>
      </c>
      <c r="N13" s="11">
        <v>35</v>
      </c>
      <c r="O13" s="15">
        <f t="shared" si="0"/>
        <v>0.22857142857142856</v>
      </c>
      <c r="P13" s="16">
        <f t="shared" si="1"/>
        <v>3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</row>
    <row r="14" spans="1:127" s="2" customFormat="1" ht="36.75" customHeight="1" x14ac:dyDescent="0.25">
      <c r="A14" s="9">
        <v>4</v>
      </c>
      <c r="B14" s="10" t="s">
        <v>96</v>
      </c>
      <c r="C14" s="9" t="s">
        <v>11</v>
      </c>
      <c r="D14" s="9" t="s">
        <v>12</v>
      </c>
      <c r="E14" s="9" t="s">
        <v>20</v>
      </c>
      <c r="F14" s="9">
        <v>9</v>
      </c>
      <c r="G14" s="10" t="s">
        <v>45</v>
      </c>
      <c r="H14" s="10">
        <v>0</v>
      </c>
      <c r="I14" s="10">
        <v>7</v>
      </c>
      <c r="J14" s="10">
        <v>0</v>
      </c>
      <c r="K14" s="10">
        <v>0</v>
      </c>
      <c r="L14" s="10">
        <v>0</v>
      </c>
      <c r="M14" s="10">
        <v>7</v>
      </c>
      <c r="N14" s="11">
        <v>35</v>
      </c>
      <c r="O14" s="15">
        <f t="shared" si="0"/>
        <v>0.2</v>
      </c>
      <c r="P14" s="16">
        <f t="shared" si="1"/>
        <v>4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</row>
    <row r="15" spans="1:127" s="2" customFormat="1" ht="30" x14ac:dyDescent="0.25">
      <c r="A15" s="9">
        <v>5</v>
      </c>
      <c r="B15" s="10" t="s">
        <v>103</v>
      </c>
      <c r="C15" s="9" t="s">
        <v>11</v>
      </c>
      <c r="D15" s="9" t="s">
        <v>12</v>
      </c>
      <c r="E15" s="9" t="s">
        <v>20</v>
      </c>
      <c r="F15" s="9">
        <v>9</v>
      </c>
      <c r="G15" s="10" t="s">
        <v>45</v>
      </c>
      <c r="H15" s="10">
        <v>0</v>
      </c>
      <c r="I15" s="10">
        <v>7</v>
      </c>
      <c r="J15" s="10">
        <v>0</v>
      </c>
      <c r="K15" s="10">
        <v>0</v>
      </c>
      <c r="L15" s="10">
        <v>0</v>
      </c>
      <c r="M15" s="10">
        <v>7</v>
      </c>
      <c r="N15" s="11">
        <v>35</v>
      </c>
      <c r="O15" s="15">
        <f t="shared" si="0"/>
        <v>0.2</v>
      </c>
      <c r="P15" s="16">
        <f t="shared" si="1"/>
        <v>4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</row>
    <row r="16" spans="1:127" ht="30" x14ac:dyDescent="0.25">
      <c r="A16" s="9">
        <v>6</v>
      </c>
      <c r="B16" s="10" t="s">
        <v>107</v>
      </c>
      <c r="C16" s="9" t="s">
        <v>26</v>
      </c>
      <c r="D16" s="9" t="s">
        <v>12</v>
      </c>
      <c r="E16" s="9" t="s">
        <v>37</v>
      </c>
      <c r="F16" s="9">
        <v>9</v>
      </c>
      <c r="G16" s="10" t="s">
        <v>45</v>
      </c>
      <c r="H16" s="10">
        <v>0</v>
      </c>
      <c r="I16" s="10">
        <v>7</v>
      </c>
      <c r="J16" s="10">
        <v>0</v>
      </c>
      <c r="K16" s="10">
        <v>0</v>
      </c>
      <c r="L16" s="10">
        <v>0</v>
      </c>
      <c r="M16" s="10">
        <v>7</v>
      </c>
      <c r="N16" s="11">
        <v>35</v>
      </c>
      <c r="O16" s="15">
        <f t="shared" si="0"/>
        <v>0.2</v>
      </c>
      <c r="P16" s="16">
        <f t="shared" si="1"/>
        <v>4</v>
      </c>
    </row>
    <row r="17" spans="1:127" ht="30" x14ac:dyDescent="0.25">
      <c r="A17" s="9">
        <v>7</v>
      </c>
      <c r="B17" s="10" t="s">
        <v>97</v>
      </c>
      <c r="C17" s="9" t="s">
        <v>26</v>
      </c>
      <c r="D17" s="9" t="s">
        <v>12</v>
      </c>
      <c r="E17" s="9" t="s">
        <v>37</v>
      </c>
      <c r="F17" s="9">
        <v>9</v>
      </c>
      <c r="G17" s="10" t="s">
        <v>45</v>
      </c>
      <c r="H17" s="10">
        <v>0</v>
      </c>
      <c r="I17" s="10">
        <v>7</v>
      </c>
      <c r="J17" s="10">
        <v>0</v>
      </c>
      <c r="K17" s="10">
        <v>0</v>
      </c>
      <c r="L17" s="10">
        <v>0</v>
      </c>
      <c r="M17" s="10">
        <v>7</v>
      </c>
      <c r="N17" s="11">
        <v>35</v>
      </c>
      <c r="O17" s="15">
        <f t="shared" si="0"/>
        <v>0.2</v>
      </c>
      <c r="P17" s="16">
        <f t="shared" si="1"/>
        <v>4</v>
      </c>
    </row>
    <row r="18" spans="1:127" ht="30" x14ac:dyDescent="0.25">
      <c r="A18" s="9">
        <v>8</v>
      </c>
      <c r="B18" s="10" t="s">
        <v>91</v>
      </c>
      <c r="C18" s="9" t="s">
        <v>18</v>
      </c>
      <c r="D18" s="9" t="s">
        <v>12</v>
      </c>
      <c r="E18" s="9" t="s">
        <v>19</v>
      </c>
      <c r="F18" s="9">
        <v>9</v>
      </c>
      <c r="G18" s="9" t="s">
        <v>45</v>
      </c>
      <c r="H18" s="10">
        <v>0</v>
      </c>
      <c r="I18" s="10">
        <v>0</v>
      </c>
      <c r="J18" s="10">
        <v>0</v>
      </c>
      <c r="K18" s="10">
        <v>2</v>
      </c>
      <c r="L18" s="10">
        <v>0</v>
      </c>
      <c r="M18" s="10">
        <v>2</v>
      </c>
      <c r="N18" s="11">
        <v>35</v>
      </c>
      <c r="O18" s="15">
        <f t="shared" si="0"/>
        <v>5.7142857142857141E-2</v>
      </c>
      <c r="P18" s="16">
        <f t="shared" si="1"/>
        <v>8</v>
      </c>
    </row>
    <row r="19" spans="1:127" ht="30" x14ac:dyDescent="0.25">
      <c r="A19" s="9">
        <v>9</v>
      </c>
      <c r="B19" s="10" t="s">
        <v>95</v>
      </c>
      <c r="C19" s="9" t="s">
        <v>11</v>
      </c>
      <c r="D19" s="9" t="s">
        <v>12</v>
      </c>
      <c r="E19" s="9" t="s">
        <v>20</v>
      </c>
      <c r="F19" s="9">
        <v>9</v>
      </c>
      <c r="G19" s="10" t="s">
        <v>45</v>
      </c>
      <c r="H19" s="10">
        <v>0</v>
      </c>
      <c r="I19" s="10">
        <v>0</v>
      </c>
      <c r="J19" s="10">
        <v>0</v>
      </c>
      <c r="K19" s="10">
        <v>2</v>
      </c>
      <c r="L19" s="10">
        <v>0</v>
      </c>
      <c r="M19" s="10">
        <v>2</v>
      </c>
      <c r="N19" s="11">
        <v>35</v>
      </c>
      <c r="O19" s="15">
        <f t="shared" si="0"/>
        <v>5.7142857142857141E-2</v>
      </c>
      <c r="P19" s="16">
        <f t="shared" si="1"/>
        <v>8</v>
      </c>
    </row>
    <row r="20" spans="1:127" ht="30" x14ac:dyDescent="0.25">
      <c r="A20" s="9">
        <v>10</v>
      </c>
      <c r="B20" s="9" t="s">
        <v>102</v>
      </c>
      <c r="C20" s="9" t="s">
        <v>18</v>
      </c>
      <c r="D20" s="9" t="s">
        <v>12</v>
      </c>
      <c r="E20" s="9" t="s">
        <v>19</v>
      </c>
      <c r="F20" s="9">
        <v>9</v>
      </c>
      <c r="G20" s="9" t="s">
        <v>45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1">
        <v>35</v>
      </c>
      <c r="O20" s="15">
        <f t="shared" si="0"/>
        <v>0</v>
      </c>
      <c r="P20" s="16">
        <f t="shared" si="1"/>
        <v>10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</row>
    <row r="21" spans="1:127" ht="30" x14ac:dyDescent="0.25">
      <c r="A21" s="9">
        <v>11</v>
      </c>
      <c r="B21" s="10" t="s">
        <v>75</v>
      </c>
      <c r="C21" s="9" t="s">
        <v>18</v>
      </c>
      <c r="D21" s="9" t="s">
        <v>12</v>
      </c>
      <c r="E21" s="9" t="s">
        <v>19</v>
      </c>
      <c r="F21" s="9">
        <v>9</v>
      </c>
      <c r="G21" s="10" t="s">
        <v>45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1">
        <v>35</v>
      </c>
      <c r="O21" s="15">
        <f t="shared" si="0"/>
        <v>0</v>
      </c>
      <c r="P21" s="16">
        <f t="shared" si="1"/>
        <v>10</v>
      </c>
    </row>
    <row r="22" spans="1:127" ht="45" x14ac:dyDescent="0.25">
      <c r="A22" s="9">
        <v>12</v>
      </c>
      <c r="B22" s="9" t="s">
        <v>105</v>
      </c>
      <c r="C22" s="9" t="s">
        <v>15</v>
      </c>
      <c r="D22" s="9" t="s">
        <v>12</v>
      </c>
      <c r="E22" s="9" t="s">
        <v>19</v>
      </c>
      <c r="F22" s="9">
        <v>9</v>
      </c>
      <c r="G22" s="9" t="s">
        <v>45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1">
        <v>35</v>
      </c>
      <c r="O22" s="15">
        <f t="shared" si="0"/>
        <v>0</v>
      </c>
      <c r="P22" s="16">
        <f t="shared" si="1"/>
        <v>10</v>
      </c>
    </row>
    <row r="23" spans="1:127" ht="30" x14ac:dyDescent="0.25">
      <c r="A23" s="9">
        <v>13</v>
      </c>
      <c r="B23" s="9" t="s">
        <v>100</v>
      </c>
      <c r="C23" s="9" t="s">
        <v>36</v>
      </c>
      <c r="D23" s="9" t="s">
        <v>12</v>
      </c>
      <c r="E23" s="9" t="s">
        <v>19</v>
      </c>
      <c r="F23" s="9">
        <v>9</v>
      </c>
      <c r="G23" s="9" t="s">
        <v>45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1">
        <v>35</v>
      </c>
      <c r="O23" s="15">
        <f t="shared" si="0"/>
        <v>0</v>
      </c>
      <c r="P23" s="16">
        <f t="shared" si="1"/>
        <v>10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</row>
  </sheetData>
  <mergeCells count="6">
    <mergeCell ref="A9:P9"/>
    <mergeCell ref="A3:P3"/>
    <mergeCell ref="A5:P5"/>
    <mergeCell ref="A6:P6"/>
    <mergeCell ref="A7:P7"/>
    <mergeCell ref="A8:P8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W19"/>
  <sheetViews>
    <sheetView zoomScale="70" zoomScaleNormal="70" workbookViewId="0">
      <selection activeCell="C23" sqref="C23"/>
    </sheetView>
  </sheetViews>
  <sheetFormatPr defaultRowHeight="15" x14ac:dyDescent="0.25"/>
  <cols>
    <col min="2" max="2" width="16" customWidth="1"/>
    <col min="3" max="3" width="73.140625" customWidth="1"/>
    <col min="4" max="4" width="21.28515625" customWidth="1"/>
    <col min="5" max="5" width="13" customWidth="1"/>
    <col min="6" max="6" width="22.28515625" customWidth="1"/>
    <col min="7" max="7" width="17.85546875" customWidth="1"/>
    <col min="8" max="12" width="9.7109375" customWidth="1"/>
    <col min="13" max="13" width="13.140625" customWidth="1"/>
    <col min="14" max="14" width="20.28515625" customWidth="1"/>
    <col min="15" max="15" width="16.140625" customWidth="1"/>
    <col min="16" max="16" width="14.140625" customWidth="1"/>
  </cols>
  <sheetData>
    <row r="1" spans="1:127" ht="81.75" customHeight="1" x14ac:dyDescent="0.3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</row>
    <row r="2" spans="1:127" ht="28.5" customHeight="1" x14ac:dyDescent="0.3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7"/>
      <c r="O2" s="7"/>
      <c r="P2" s="7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</row>
    <row r="3" spans="1:127" ht="26.25" customHeight="1" x14ac:dyDescent="0.25">
      <c r="A3" s="20" t="s">
        <v>25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</row>
    <row r="4" spans="1:127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</row>
    <row r="5" spans="1:127" ht="31.5" customHeight="1" x14ac:dyDescent="0.25">
      <c r="A5" s="21" t="s">
        <v>51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</row>
    <row r="6" spans="1:127" ht="35.450000000000003" customHeight="1" x14ac:dyDescent="0.25">
      <c r="A6" s="21" t="s">
        <v>52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</row>
    <row r="7" spans="1:127" ht="45.75" customHeight="1" x14ac:dyDescent="0.25">
      <c r="A7" s="21" t="s">
        <v>14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</row>
    <row r="8" spans="1:127" s="6" customFormat="1" ht="53.25" customHeight="1" x14ac:dyDescent="0.25">
      <c r="A8" s="21" t="s">
        <v>39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</row>
    <row r="9" spans="1:127" ht="53.25" customHeight="1" x14ac:dyDescent="0.25">
      <c r="A9" s="22" t="s">
        <v>108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</row>
    <row r="10" spans="1:127" ht="71.25" x14ac:dyDescent="0.25">
      <c r="A10" s="12" t="s">
        <v>0</v>
      </c>
      <c r="B10" s="12" t="s">
        <v>22</v>
      </c>
      <c r="C10" s="12" t="s">
        <v>1</v>
      </c>
      <c r="D10" s="13" t="s">
        <v>5</v>
      </c>
      <c r="E10" s="13" t="s">
        <v>2</v>
      </c>
      <c r="F10" s="13" t="s">
        <v>4</v>
      </c>
      <c r="G10" s="13" t="s">
        <v>6</v>
      </c>
      <c r="H10" s="14" t="s">
        <v>29</v>
      </c>
      <c r="I10" s="14" t="s">
        <v>30</v>
      </c>
      <c r="J10" s="14" t="s">
        <v>31</v>
      </c>
      <c r="K10" s="14" t="s">
        <v>32</v>
      </c>
      <c r="L10" s="14" t="s">
        <v>33</v>
      </c>
      <c r="M10" s="13" t="s">
        <v>9</v>
      </c>
      <c r="N10" s="13" t="s">
        <v>7</v>
      </c>
      <c r="O10" s="13" t="s">
        <v>3</v>
      </c>
      <c r="P10" s="13" t="s">
        <v>8</v>
      </c>
      <c r="Q10" s="18"/>
    </row>
    <row r="11" spans="1:127" s="2" customFormat="1" ht="30" x14ac:dyDescent="0.25">
      <c r="A11" s="9">
        <v>1</v>
      </c>
      <c r="B11" s="10" t="s">
        <v>114</v>
      </c>
      <c r="C11" s="9" t="s">
        <v>26</v>
      </c>
      <c r="D11" s="9" t="s">
        <v>12</v>
      </c>
      <c r="E11" s="10" t="s">
        <v>42</v>
      </c>
      <c r="F11" s="9">
        <v>10</v>
      </c>
      <c r="G11" s="10" t="s">
        <v>47</v>
      </c>
      <c r="H11" s="10">
        <v>6</v>
      </c>
      <c r="I11" s="10">
        <v>3</v>
      </c>
      <c r="J11" s="10">
        <v>0</v>
      </c>
      <c r="K11" s="10">
        <v>0</v>
      </c>
      <c r="L11" s="10">
        <v>0</v>
      </c>
      <c r="M11" s="10">
        <v>9</v>
      </c>
      <c r="N11" s="11">
        <v>35</v>
      </c>
      <c r="O11" s="15">
        <f t="shared" ref="O11:O18" si="0">(M11/N11)</f>
        <v>0.25714285714285712</v>
      </c>
      <c r="P11" s="16">
        <f t="shared" ref="P11:P18" si="1">RANK(O11,$O$11:$O$18)</f>
        <v>1</v>
      </c>
      <c r="Q11" s="18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</row>
    <row r="12" spans="1:127" s="2" customFormat="1" ht="30" x14ac:dyDescent="0.25">
      <c r="A12" s="9">
        <v>2</v>
      </c>
      <c r="B12" s="9" t="s">
        <v>104</v>
      </c>
      <c r="C12" s="17" t="s">
        <v>54</v>
      </c>
      <c r="D12" s="9" t="s">
        <v>12</v>
      </c>
      <c r="E12" s="9" t="s">
        <v>41</v>
      </c>
      <c r="F12" s="9">
        <v>10</v>
      </c>
      <c r="G12" s="9" t="s">
        <v>45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7</v>
      </c>
      <c r="N12" s="11">
        <v>35</v>
      </c>
      <c r="O12" s="15">
        <f t="shared" si="0"/>
        <v>0.2</v>
      </c>
      <c r="P12" s="16">
        <f t="shared" si="1"/>
        <v>2</v>
      </c>
      <c r="Q12" s="19"/>
    </row>
    <row r="13" spans="1:127" s="2" customFormat="1" ht="30" x14ac:dyDescent="0.25">
      <c r="A13" s="9">
        <v>3</v>
      </c>
      <c r="B13" s="10" t="s">
        <v>111</v>
      </c>
      <c r="C13" s="17" t="s">
        <v>54</v>
      </c>
      <c r="D13" s="9" t="s">
        <v>12</v>
      </c>
      <c r="E13" s="9" t="s">
        <v>41</v>
      </c>
      <c r="F13" s="9">
        <v>10</v>
      </c>
      <c r="G13" s="10" t="s">
        <v>45</v>
      </c>
      <c r="H13" s="10">
        <v>2</v>
      </c>
      <c r="I13" s="10">
        <v>1</v>
      </c>
      <c r="J13" s="10">
        <v>0</v>
      </c>
      <c r="K13" s="10">
        <v>0</v>
      </c>
      <c r="L13" s="10">
        <v>0</v>
      </c>
      <c r="M13" s="10">
        <v>3</v>
      </c>
      <c r="N13" s="11">
        <v>35</v>
      </c>
      <c r="O13" s="15">
        <f t="shared" si="0"/>
        <v>8.5714285714285715E-2</v>
      </c>
      <c r="P13" s="16">
        <f t="shared" si="1"/>
        <v>3</v>
      </c>
      <c r="Q13" s="18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</row>
    <row r="14" spans="1:127" s="2" customFormat="1" ht="30" x14ac:dyDescent="0.25">
      <c r="A14" s="9">
        <v>4</v>
      </c>
      <c r="B14" s="9" t="s">
        <v>109</v>
      </c>
      <c r="C14" s="9" t="s">
        <v>18</v>
      </c>
      <c r="D14" s="9" t="s">
        <v>12</v>
      </c>
      <c r="E14" s="9" t="s">
        <v>13</v>
      </c>
      <c r="F14" s="9">
        <v>10</v>
      </c>
      <c r="G14" s="9" t="s">
        <v>45</v>
      </c>
      <c r="H14" s="9">
        <v>1</v>
      </c>
      <c r="I14" s="9">
        <v>1</v>
      </c>
      <c r="J14" s="9">
        <v>0</v>
      </c>
      <c r="K14" s="9">
        <v>0</v>
      </c>
      <c r="L14" s="9">
        <v>0</v>
      </c>
      <c r="M14" s="9">
        <v>2</v>
      </c>
      <c r="N14" s="11">
        <v>35</v>
      </c>
      <c r="O14" s="15">
        <f t="shared" si="0"/>
        <v>5.7142857142857141E-2</v>
      </c>
      <c r="P14" s="16">
        <f t="shared" si="1"/>
        <v>4</v>
      </c>
      <c r="Q14" s="19"/>
    </row>
    <row r="15" spans="1:127" ht="30" x14ac:dyDescent="0.25">
      <c r="A15" s="9">
        <v>5</v>
      </c>
      <c r="B15" s="10" t="s">
        <v>112</v>
      </c>
      <c r="C15" s="17" t="s">
        <v>54</v>
      </c>
      <c r="D15" s="9" t="s">
        <v>12</v>
      </c>
      <c r="E15" s="9" t="s">
        <v>21</v>
      </c>
      <c r="F15" s="9">
        <v>10</v>
      </c>
      <c r="G15" s="10" t="s">
        <v>45</v>
      </c>
      <c r="H15" s="10">
        <v>0</v>
      </c>
      <c r="I15" s="10">
        <v>1</v>
      </c>
      <c r="J15" s="10">
        <v>0</v>
      </c>
      <c r="K15" s="10">
        <v>0</v>
      </c>
      <c r="L15" s="10">
        <v>1</v>
      </c>
      <c r="M15" s="10">
        <v>2</v>
      </c>
      <c r="N15" s="11">
        <v>35</v>
      </c>
      <c r="O15" s="15">
        <f t="shared" si="0"/>
        <v>5.7142857142857141E-2</v>
      </c>
      <c r="P15" s="16">
        <f t="shared" si="1"/>
        <v>4</v>
      </c>
      <c r="Q15" s="18"/>
    </row>
    <row r="16" spans="1:127" ht="30" x14ac:dyDescent="0.25">
      <c r="A16" s="9">
        <v>6</v>
      </c>
      <c r="B16" s="10" t="s">
        <v>113</v>
      </c>
      <c r="C16" s="9" t="s">
        <v>26</v>
      </c>
      <c r="D16" s="9" t="s">
        <v>12</v>
      </c>
      <c r="E16" s="10" t="s">
        <v>42</v>
      </c>
      <c r="F16" s="9">
        <v>10</v>
      </c>
      <c r="G16" s="10" t="s">
        <v>45</v>
      </c>
      <c r="H16" s="10">
        <v>1</v>
      </c>
      <c r="I16" s="10">
        <v>0</v>
      </c>
      <c r="J16" s="10">
        <v>0</v>
      </c>
      <c r="K16" s="10">
        <v>0</v>
      </c>
      <c r="L16" s="10">
        <v>0</v>
      </c>
      <c r="M16" s="10">
        <v>1</v>
      </c>
      <c r="N16" s="11">
        <v>35</v>
      </c>
      <c r="O16" s="15">
        <f t="shared" si="0"/>
        <v>2.8571428571428571E-2</v>
      </c>
      <c r="P16" s="16">
        <f t="shared" si="1"/>
        <v>6</v>
      </c>
      <c r="Q16" s="18"/>
    </row>
    <row r="17" spans="1:17" ht="30" x14ac:dyDescent="0.25">
      <c r="A17" s="9">
        <v>7</v>
      </c>
      <c r="B17" s="10" t="s">
        <v>99</v>
      </c>
      <c r="C17" s="9" t="s">
        <v>18</v>
      </c>
      <c r="D17" s="9" t="s">
        <v>12</v>
      </c>
      <c r="E17" s="9" t="s">
        <v>13</v>
      </c>
      <c r="F17" s="9">
        <v>10</v>
      </c>
      <c r="G17" s="9" t="s">
        <v>45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1">
        <v>35</v>
      </c>
      <c r="O17" s="15">
        <f t="shared" si="0"/>
        <v>0</v>
      </c>
      <c r="P17" s="16">
        <f t="shared" si="1"/>
        <v>7</v>
      </c>
      <c r="Q17" s="18"/>
    </row>
    <row r="18" spans="1:17" ht="30" x14ac:dyDescent="0.25">
      <c r="A18" s="9">
        <v>8</v>
      </c>
      <c r="B18" s="10" t="s">
        <v>110</v>
      </c>
      <c r="C18" s="9" t="s">
        <v>10</v>
      </c>
      <c r="D18" s="9" t="s">
        <v>12</v>
      </c>
      <c r="E18" s="11" t="s">
        <v>40</v>
      </c>
      <c r="F18" s="9">
        <v>10</v>
      </c>
      <c r="G18" s="10" t="s">
        <v>45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1">
        <v>35</v>
      </c>
      <c r="O18" s="15">
        <f t="shared" si="0"/>
        <v>0</v>
      </c>
      <c r="P18" s="16">
        <f t="shared" si="1"/>
        <v>7</v>
      </c>
      <c r="Q18" s="18"/>
    </row>
    <row r="19" spans="1:17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</sheetData>
  <mergeCells count="6">
    <mergeCell ref="A9:P9"/>
    <mergeCell ref="A3:P3"/>
    <mergeCell ref="A5:P5"/>
    <mergeCell ref="A6:P6"/>
    <mergeCell ref="A7:P7"/>
    <mergeCell ref="A8:P8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W15"/>
  <sheetViews>
    <sheetView tabSelected="1" zoomScale="70" zoomScaleNormal="70" workbookViewId="0">
      <selection activeCell="C26" sqref="C26"/>
    </sheetView>
  </sheetViews>
  <sheetFormatPr defaultRowHeight="15" x14ac:dyDescent="0.25"/>
  <cols>
    <col min="2" max="2" width="16" customWidth="1"/>
    <col min="3" max="3" width="73.140625" customWidth="1"/>
    <col min="4" max="4" width="21.28515625" customWidth="1"/>
    <col min="5" max="5" width="13" customWidth="1"/>
    <col min="6" max="6" width="22.28515625" customWidth="1"/>
    <col min="7" max="7" width="17.85546875" customWidth="1"/>
    <col min="8" max="12" width="9.7109375" customWidth="1"/>
    <col min="13" max="13" width="13.140625" customWidth="1"/>
    <col min="14" max="14" width="20.28515625" customWidth="1"/>
    <col min="15" max="15" width="16.140625" customWidth="1"/>
    <col min="16" max="16" width="14.140625" customWidth="1"/>
  </cols>
  <sheetData>
    <row r="1" spans="1:127" ht="81.75" customHeight="1" x14ac:dyDescent="0.3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</row>
    <row r="2" spans="1:127" ht="28.5" customHeight="1" x14ac:dyDescent="0.3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7"/>
      <c r="O2" s="7"/>
      <c r="P2" s="7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</row>
    <row r="3" spans="1:127" ht="26.25" customHeight="1" x14ac:dyDescent="0.25">
      <c r="A3" s="20" t="s">
        <v>25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</row>
    <row r="4" spans="1:127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</row>
    <row r="5" spans="1:127" ht="31.5" customHeight="1" x14ac:dyDescent="0.25">
      <c r="A5" s="21" t="s">
        <v>51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</row>
    <row r="6" spans="1:127" ht="35.450000000000003" customHeight="1" x14ac:dyDescent="0.25">
      <c r="A6" s="21" t="s">
        <v>52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</row>
    <row r="7" spans="1:127" ht="45.75" customHeight="1" x14ac:dyDescent="0.25">
      <c r="A7" s="21" t="s">
        <v>14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</row>
    <row r="8" spans="1:127" s="6" customFormat="1" ht="53.25" customHeight="1" x14ac:dyDescent="0.25">
      <c r="A8" s="21" t="s">
        <v>44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</row>
    <row r="9" spans="1:127" ht="53.25" customHeight="1" x14ac:dyDescent="0.25">
      <c r="A9" s="22" t="s">
        <v>120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</row>
    <row r="10" spans="1:127" ht="71.25" x14ac:dyDescent="0.25">
      <c r="A10" s="12" t="s">
        <v>0</v>
      </c>
      <c r="B10" s="12" t="s">
        <v>22</v>
      </c>
      <c r="C10" s="12" t="s">
        <v>1</v>
      </c>
      <c r="D10" s="13" t="s">
        <v>5</v>
      </c>
      <c r="E10" s="13" t="s">
        <v>2</v>
      </c>
      <c r="F10" s="13" t="s">
        <v>4</v>
      </c>
      <c r="G10" s="13" t="s">
        <v>6</v>
      </c>
      <c r="H10" s="14" t="s">
        <v>29</v>
      </c>
      <c r="I10" s="14" t="s">
        <v>30</v>
      </c>
      <c r="J10" s="14" t="s">
        <v>31</v>
      </c>
      <c r="K10" s="14" t="s">
        <v>32</v>
      </c>
      <c r="L10" s="14" t="s">
        <v>33</v>
      </c>
      <c r="M10" s="13" t="s">
        <v>9</v>
      </c>
      <c r="N10" s="13" t="s">
        <v>7</v>
      </c>
      <c r="O10" s="13" t="s">
        <v>3</v>
      </c>
      <c r="P10" s="13" t="s">
        <v>8</v>
      </c>
    </row>
    <row r="11" spans="1:127" s="2" customFormat="1" ht="30" x14ac:dyDescent="0.25">
      <c r="A11" s="9">
        <v>1</v>
      </c>
      <c r="B11" s="9" t="s">
        <v>115</v>
      </c>
      <c r="C11" s="9" t="s">
        <v>26</v>
      </c>
      <c r="D11" s="9" t="s">
        <v>12</v>
      </c>
      <c r="E11" s="9" t="s">
        <v>23</v>
      </c>
      <c r="F11" s="9">
        <v>11</v>
      </c>
      <c r="G11" s="9" t="s">
        <v>45</v>
      </c>
      <c r="H11" s="9">
        <v>2</v>
      </c>
      <c r="I11" s="9">
        <v>0</v>
      </c>
      <c r="J11" s="9">
        <v>0</v>
      </c>
      <c r="K11" s="9">
        <v>1</v>
      </c>
      <c r="L11" s="9">
        <v>0</v>
      </c>
      <c r="M11" s="9">
        <v>3</v>
      </c>
      <c r="N11" s="11">
        <v>35</v>
      </c>
      <c r="O11" s="15">
        <f>(M11/N11)</f>
        <v>8.5714285714285715E-2</v>
      </c>
      <c r="P11" s="16">
        <f>RANK(O11,$O$11:$O$15)</f>
        <v>1</v>
      </c>
    </row>
    <row r="12" spans="1:127" s="2" customFormat="1" ht="30" x14ac:dyDescent="0.25">
      <c r="A12" s="9">
        <v>2</v>
      </c>
      <c r="B12" s="9" t="s">
        <v>117</v>
      </c>
      <c r="C12" s="9" t="s">
        <v>11</v>
      </c>
      <c r="D12" s="9" t="s">
        <v>12</v>
      </c>
      <c r="E12" s="9" t="s">
        <v>43</v>
      </c>
      <c r="F12" s="9">
        <v>11</v>
      </c>
      <c r="G12" s="9" t="s">
        <v>45</v>
      </c>
      <c r="H12" s="9">
        <v>1</v>
      </c>
      <c r="I12" s="9">
        <v>1</v>
      </c>
      <c r="J12" s="9">
        <v>0</v>
      </c>
      <c r="K12" s="9">
        <v>0</v>
      </c>
      <c r="L12" s="9">
        <v>0</v>
      </c>
      <c r="M12" s="9">
        <v>2</v>
      </c>
      <c r="N12" s="11">
        <v>35</v>
      </c>
      <c r="O12" s="15">
        <f>(M12/N12)</f>
        <v>5.7142857142857141E-2</v>
      </c>
      <c r="P12" s="16">
        <f>RANK(O12,$O$11:$O$15)</f>
        <v>2</v>
      </c>
    </row>
    <row r="13" spans="1:127" s="2" customFormat="1" ht="45" x14ac:dyDescent="0.25">
      <c r="A13" s="9">
        <v>3</v>
      </c>
      <c r="B13" s="10" t="s">
        <v>116</v>
      </c>
      <c r="C13" s="9" t="s">
        <v>53</v>
      </c>
      <c r="D13" s="9" t="s">
        <v>12</v>
      </c>
      <c r="E13" s="9" t="s">
        <v>34</v>
      </c>
      <c r="F13" s="9">
        <v>11</v>
      </c>
      <c r="G13" s="9" t="s">
        <v>45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1">
        <v>35</v>
      </c>
      <c r="O13" s="15">
        <f>(M13/N13)</f>
        <v>0</v>
      </c>
      <c r="P13" s="16">
        <f>RANK(O13,$O$11:$O$15)</f>
        <v>3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</row>
    <row r="14" spans="1:127" s="2" customFormat="1" ht="30" x14ac:dyDescent="0.25">
      <c r="A14" s="9">
        <v>4</v>
      </c>
      <c r="B14" s="10" t="s">
        <v>119</v>
      </c>
      <c r="C14" s="9" t="s">
        <v>11</v>
      </c>
      <c r="D14" s="9" t="s">
        <v>12</v>
      </c>
      <c r="E14" s="9" t="s">
        <v>43</v>
      </c>
      <c r="F14" s="9">
        <v>11</v>
      </c>
      <c r="G14" s="9" t="s">
        <v>45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1">
        <v>35</v>
      </c>
      <c r="O14" s="15">
        <f>(M14/N14)</f>
        <v>0</v>
      </c>
      <c r="P14" s="16">
        <f>RANK(O14,$O$11:$O$15)</f>
        <v>3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</row>
    <row r="15" spans="1:127" s="2" customFormat="1" ht="30" x14ac:dyDescent="0.25">
      <c r="A15" s="9">
        <v>5</v>
      </c>
      <c r="B15" s="9" t="s">
        <v>118</v>
      </c>
      <c r="C15" s="9" t="s">
        <v>11</v>
      </c>
      <c r="D15" s="9" t="s">
        <v>12</v>
      </c>
      <c r="E15" s="9" t="s">
        <v>24</v>
      </c>
      <c r="F15" s="9">
        <v>11</v>
      </c>
      <c r="G15" s="9" t="s">
        <v>45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1">
        <v>35</v>
      </c>
      <c r="O15" s="15">
        <f>(M15/N15)</f>
        <v>0</v>
      </c>
      <c r="P15" s="16">
        <f>RANK(O15,$O$11:$O$15)</f>
        <v>3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</row>
  </sheetData>
  <mergeCells count="6">
    <mergeCell ref="A9:P9"/>
    <mergeCell ref="A3:P3"/>
    <mergeCell ref="A5:P5"/>
    <mergeCell ref="A6:P6"/>
    <mergeCell ref="A7:P7"/>
    <mergeCell ref="A8:P8"/>
  </mergeCells>
  <pageMargins left="0.51181102362204722" right="0.31496062992125984" top="0.55118110236220474" bottom="0.55118110236220474" header="0" footer="0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Пользователь Windows</cp:lastModifiedBy>
  <cp:lastPrinted>2021-10-21T10:42:34Z</cp:lastPrinted>
  <dcterms:created xsi:type="dcterms:W3CDTF">2014-02-10T12:47:56Z</dcterms:created>
  <dcterms:modified xsi:type="dcterms:W3CDTF">2024-12-10T07:41:28Z</dcterms:modified>
</cp:coreProperties>
</file>