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4-2025\МЭ_ВсОШ_2024_2025_ИТОГИ\"/>
    </mc:Choice>
  </mc:AlternateContent>
  <bookViews>
    <workbookView xWindow="0" yWindow="0" windowWidth="15345" windowHeight="10875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3" r:id="rId5"/>
  </sheets>
  <definedNames>
    <definedName name="_xlnm._FilterDatabase" localSheetId="3" hidden="1">'10 класс'!$A$10:$DW$10</definedName>
    <definedName name="_xlnm._FilterDatabase" localSheetId="4" hidden="1">'11 класс'!$A$10:$DW$10</definedName>
    <definedName name="_xlnm._FilterDatabase" localSheetId="0" hidden="1">'7 класс'!$A$10:$DV$10</definedName>
    <definedName name="_xlnm._FilterDatabase" localSheetId="1" hidden="1">'8 класс '!$A$10:$DV$10</definedName>
    <definedName name="_xlnm._FilterDatabase" localSheetId="2" hidden="1">'9 класс'!$A$10:$DW$10</definedName>
  </definedNames>
  <calcPr calcId="162913"/>
</workbook>
</file>

<file path=xl/calcChain.xml><?xml version="1.0" encoding="utf-8"?>
<calcChain xmlns="http://schemas.openxmlformats.org/spreadsheetml/2006/main">
  <c r="O12" i="3" l="1"/>
  <c r="O11" i="3"/>
  <c r="O13" i="3"/>
  <c r="O19" i="2"/>
  <c r="O16" i="2"/>
  <c r="O20" i="2"/>
  <c r="O18" i="2"/>
  <c r="O13" i="2"/>
  <c r="O12" i="2"/>
  <c r="O11" i="2"/>
  <c r="O17" i="2"/>
  <c r="O14" i="2"/>
  <c r="O14" i="1"/>
  <c r="O15" i="1"/>
  <c r="O12" i="1"/>
  <c r="O16" i="1"/>
  <c r="O17" i="1"/>
  <c r="O11" i="1"/>
  <c r="O13" i="1"/>
  <c r="O18" i="1"/>
  <c r="N11" i="4"/>
  <c r="N16" i="4"/>
  <c r="N17" i="4"/>
  <c r="N12" i="4"/>
  <c r="N18" i="4"/>
  <c r="N19" i="4"/>
  <c r="N20" i="4"/>
  <c r="N21" i="4"/>
  <c r="N13" i="4"/>
  <c r="N22" i="4"/>
  <c r="N14" i="4"/>
  <c r="N23" i="4"/>
  <c r="N12" i="5"/>
  <c r="N13" i="5"/>
  <c r="N14" i="5"/>
  <c r="N19" i="5"/>
  <c r="N16" i="5"/>
  <c r="N17" i="5"/>
  <c r="N15" i="5"/>
  <c r="N20" i="5"/>
  <c r="N11" i="5"/>
  <c r="P13" i="3" l="1"/>
  <c r="P11" i="3"/>
  <c r="P12" i="3"/>
  <c r="P17" i="1"/>
  <c r="P14" i="1"/>
  <c r="P18" i="1"/>
  <c r="P16" i="1"/>
  <c r="P13" i="1"/>
  <c r="P12" i="1"/>
  <c r="P11" i="1"/>
  <c r="P15" i="1"/>
  <c r="N18" i="5"/>
  <c r="O18" i="5" s="1"/>
  <c r="O19" i="5" l="1"/>
  <c r="O17" i="5"/>
  <c r="O16" i="5"/>
  <c r="O15" i="5"/>
  <c r="O11" i="5"/>
  <c r="O14" i="5"/>
  <c r="O12" i="5"/>
  <c r="O13" i="5"/>
  <c r="O20" i="5"/>
  <c r="N15" i="4"/>
  <c r="O15" i="4" l="1"/>
  <c r="O14" i="4"/>
  <c r="O19" i="4"/>
  <c r="O11" i="4"/>
  <c r="O23" i="4"/>
  <c r="O20" i="4"/>
  <c r="O16" i="4"/>
  <c r="O21" i="4"/>
  <c r="O17" i="4"/>
  <c r="O13" i="4"/>
  <c r="O12" i="4"/>
  <c r="O22" i="4"/>
  <c r="O18" i="4"/>
  <c r="O15" i="2"/>
  <c r="P15" i="2" l="1"/>
  <c r="P18" i="2"/>
  <c r="P13" i="2"/>
  <c r="P11" i="2"/>
  <c r="P12" i="2"/>
  <c r="P17" i="2"/>
  <c r="P20" i="2"/>
  <c r="P16" i="2"/>
  <c r="P19" i="2"/>
  <c r="P14" i="2"/>
</calcChain>
</file>

<file path=xl/sharedStrings.xml><?xml version="1.0" encoding="utf-8"?>
<sst xmlns="http://schemas.openxmlformats.org/spreadsheetml/2006/main" count="325" uniqueCount="119">
  <si>
    <t>№</t>
  </si>
  <si>
    <t>Полное название общеобразовательной организации (в соответствии с уставом)</t>
  </si>
  <si>
    <t>Класс обучения</t>
  </si>
  <si>
    <t xml:space="preserve">Руководитель МОУО  __________________________  (_______________________)
                                                                                                              (подпись)
М.п
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</si>
  <si>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</si>
  <si>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</si>
  <si>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</si>
  <si>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</si>
  <si>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</si>
  <si>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</si>
  <si>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</si>
  <si>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</si>
  <si>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 xml:space="preserve">____________________________________________________________________________________________________________
(общее число участников муниципального  этапа по общеобразовательному предмету)
</t>
  </si>
  <si>
    <t>Список участников и результаты муниципального этапа всероссийской олимпиады школьников 2024/2025 учебного года</t>
  </si>
  <si>
    <t>Список участников и результаты муниципального этапа всероссийской олимпиады школьников 2024/2025учебного года</t>
  </si>
  <si>
    <t>___________________________________________________06.11.2024________________________________________________________
(дата проведения муниципального этапа олимпиады)</t>
  </si>
  <si>
    <t>муниципальное бюджетное общеобразовательное учреждение "Средняя общеобразовательная школа № 1 имени Аркадия Ваганова"</t>
  </si>
  <si>
    <t>городская</t>
  </si>
  <si>
    <t>7А</t>
  </si>
  <si>
    <t>муниципальное бюджетное общеобразовательное учреждение "Общеобразовательная школа №7"</t>
  </si>
  <si>
    <t>7Б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</si>
  <si>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</si>
  <si>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
"Лицей имени В.Г. Сизова"</t>
  </si>
  <si>
    <t>7 А</t>
  </si>
  <si>
    <t>7 Б</t>
  </si>
  <si>
    <t>муниципальное общеобразовательное учреждение "Гимназия № 1"</t>
  </si>
  <si>
    <t>7б</t>
  </si>
  <si>
    <t>7а</t>
  </si>
  <si>
    <t xml:space="preserve">__________________________ФИЗИКА_____________________________
( наименование предмета)
</t>
  </si>
  <si>
    <t xml:space="preserve">
_______________7_______________
(класс)
</t>
  </si>
  <si>
    <t xml:space="preserve">_____________________________________________________ФИЗИКА_____________________________________________________
( наименование предмета)
</t>
  </si>
  <si>
    <t xml:space="preserve">______________________________________________________06.11.2024_____________________________________________________
(дата проведения муниципального этапа олимпиады)
</t>
  </si>
  <si>
    <t xml:space="preserve">_____________________________________________________муниципальный округ город Мончегорск с подведомственной территорией Мурманской области______________________________________________________
(название муниципального образования МО)
</t>
  </si>
  <si>
    <t xml:space="preserve">_____________________________________________________8_______________________________________________________
(класс)
</t>
  </si>
  <si>
    <t>муниципальное бюджетное общеобразовательное учреждение
"Средняя общеобразовательная школа № 8"</t>
  </si>
  <si>
    <t>8Б</t>
  </si>
  <si>
    <t>8А</t>
  </si>
  <si>
    <t>8В</t>
  </si>
  <si>
    <t>8 А</t>
  </si>
  <si>
    <t>8в</t>
  </si>
  <si>
    <t>8б</t>
  </si>
  <si>
    <t>муниципальное бюджетное общеобразовательное  учреждение
"Средняя общеобразовательная школа № 1
имени Аркадия Ваганова"</t>
  </si>
  <si>
    <t>муниципальное бюджетное общеобразовательное учреждение
"Средняя общеобразовательная школа №5
имени О.И.Семёнова -Тян-Шанского"</t>
  </si>
  <si>
    <t xml:space="preserve">______________________________________________________ФИЗИКА____________________________________________________
( наименование предмета)
</t>
  </si>
  <si>
    <t xml:space="preserve">_____________________________________________________06.11.2024______________________________________________________
(дата проведения муниципального этапа олимпиады)
</t>
  </si>
  <si>
    <t xml:space="preserve">_____________________________________________________9_______________________________________________________
(класс)
</t>
  </si>
  <si>
    <t>муниципальное бюджетное образовательное учреждение "Общеобразовательная школа № 14"</t>
  </si>
  <si>
    <t>9А</t>
  </si>
  <si>
    <t>9Б</t>
  </si>
  <si>
    <t>9 А</t>
  </si>
  <si>
    <t>9 Б</t>
  </si>
  <si>
    <t xml:space="preserve">______________________________________________________муниципальный округ город Мончегорск с подведомственной территорией Мурманской области_____________________________________________________
(название муниципального образования МО)
</t>
  </si>
  <si>
    <t xml:space="preserve">______________________________________________________10______________________________________________________
(класс)
</t>
  </si>
  <si>
    <t>муниципальное бюджетное общеобразоваельное учреждение "Средняя общеобразовательная школа № 1 имени Аркадия Ваганова"</t>
  </si>
  <si>
    <t>муниципальное бюджетное общеобразовательное учреждение "Средняя общеобразовательная школа №5 имени О.И.Семёнова -Тян-Шанского"</t>
  </si>
  <si>
    <t>10Б</t>
  </si>
  <si>
    <t>10А</t>
  </si>
  <si>
    <t>10 А</t>
  </si>
  <si>
    <t xml:space="preserve">______________________________________________________10______________________________________________________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</si>
  <si>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____________________________________________________ФИЗИКА______________________________________________________
( наименование предмета)
</t>
  </si>
  <si>
    <t xml:space="preserve">____________________________________________________муниципальный округ город Мончегорск с подведомственной территорией Мурманской области_______________________________________________________
(название муниципального образования МО)
</t>
  </si>
  <si>
    <t>_____________________________________________________11_______________________________________________________
(класс)
3</t>
  </si>
  <si>
    <t>11 А</t>
  </si>
  <si>
    <t>Шифр</t>
  </si>
  <si>
    <t>Ф-7-01</t>
  </si>
  <si>
    <t>Ф-7-02</t>
  </si>
  <si>
    <t>Ф-7-03</t>
  </si>
  <si>
    <t>Ф-7-04</t>
  </si>
  <si>
    <t>Ф-7-05</t>
  </si>
  <si>
    <t>Ф-7-06</t>
  </si>
  <si>
    <t>Ф-7-07</t>
  </si>
  <si>
    <t>Ф-7-08</t>
  </si>
  <si>
    <t>Ф-7-09</t>
  </si>
  <si>
    <t>Ф-7-10</t>
  </si>
  <si>
    <t>1 Задание</t>
  </si>
  <si>
    <t>2 Задание</t>
  </si>
  <si>
    <t>3 Задание</t>
  </si>
  <si>
    <t>4 Задание</t>
  </si>
  <si>
    <t>участник</t>
  </si>
  <si>
    <t>___________________________________________________________муниципальный округ город Мончегорск с подведомственной территорией Мурманской области________________________________________________
(название муниципального образования МО)</t>
  </si>
  <si>
    <t xml:space="preserve">
____________________________________________________10________________________________________________________
(общее число участников муниципального  этапа по общеобразовательному предмету)
</t>
  </si>
  <si>
    <t>Ф-8-06</t>
  </si>
  <si>
    <t>Ф-8-03</t>
  </si>
  <si>
    <t>Ф-8-14</t>
  </si>
  <si>
    <t>Ф-8-07</t>
  </si>
  <si>
    <t>Ф-8-08</t>
  </si>
  <si>
    <t>Ф-8-04</t>
  </si>
  <si>
    <t>Ф-8-02</t>
  </si>
  <si>
    <t>Ф-8-01</t>
  </si>
  <si>
    <t>Ф-8-12</t>
  </si>
  <si>
    <t>Ф-8-13</t>
  </si>
  <si>
    <t>Ф-8-10</t>
  </si>
  <si>
    <t>Ф-8-11</t>
  </si>
  <si>
    <t>Ф-8-05</t>
  </si>
  <si>
    <t xml:space="preserve">_____________________________________________________13_______________________________________________________
(общее число участников муниципального  этапа по общеобразовательному предмету)
</t>
  </si>
  <si>
    <t>5 Задание</t>
  </si>
  <si>
    <t>Ф-9-08</t>
  </si>
  <si>
    <t>Ф-9-05</t>
  </si>
  <si>
    <t>Ф-9-06</t>
  </si>
  <si>
    <t>Ф-9-07</t>
  </si>
  <si>
    <t>Ф-9-04</t>
  </si>
  <si>
    <t>Ф-9-01</t>
  </si>
  <si>
    <t>Ф-9-02</t>
  </si>
  <si>
    <t>Ф-9-03</t>
  </si>
  <si>
    <t xml:space="preserve">______________________________________________________8______________________________________________________
(общее число участников муниципального  этапа по общеобразовательному предмету)
</t>
  </si>
  <si>
    <t>Ф-10-02</t>
  </si>
  <si>
    <t>призер</t>
  </si>
  <si>
    <t>Ф-10-09</t>
  </si>
  <si>
    <t>Ф-10-01</t>
  </si>
  <si>
    <t>Ф-10-03</t>
  </si>
  <si>
    <t>Ф-10-06</t>
  </si>
  <si>
    <t>Ф-10-10</t>
  </si>
  <si>
    <t>Ф-10-08</t>
  </si>
  <si>
    <t>Ф-10-05</t>
  </si>
  <si>
    <t>Ф-10-07</t>
  </si>
  <si>
    <t>Ф-10-04</t>
  </si>
  <si>
    <t>Ф-11-01</t>
  </si>
  <si>
    <t>Ф-11-03</t>
  </si>
  <si>
    <t>Ф-11-02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</si>
</sst>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/>
    <xf numFmtId="0" fontId="5" fillId="0" borderId="1" xfId="0" applyFont="1" applyBorder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10" fontId="1" fillId="2" borderId="1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4"/>
  <sheetViews>
    <sheetView tabSelected="1" topLeftCell="A4" zoomScale="65" zoomScaleNormal="65" workbookViewId="0">
      <selection activeCell="L14" sqref="L14"/>
    </sheetView>
  </sheetViews>
  <sheetFormatPr defaultRowHeight="15" x14ac:dyDescent="0.25"/>
  <cols>
    <col min="2" max="2" width="16.5703125" customWidth="1"/>
    <col min="3" max="3" width="54" customWidth="1"/>
    <col min="4" max="4" width="21.28515625" customWidth="1"/>
    <col min="5" max="5" width="13" customWidth="1"/>
    <col min="6" max="6" width="22.28515625" customWidth="1"/>
    <col min="7" max="7" width="16.85546875" customWidth="1"/>
    <col min="8" max="8" width="17.7109375" customWidth="1"/>
    <col min="9" max="10" width="22.28515625" customWidth="1"/>
    <col min="11" max="11" width="17.85546875" customWidth="1"/>
    <col min="12" max="12" width="13.140625" customWidth="1"/>
    <col min="13" max="13" width="20.28515625" customWidth="1"/>
    <col min="14" max="14" width="14.42578125" customWidth="1"/>
    <col min="15" max="15" width="12.85546875" customWidth="1"/>
  </cols>
  <sheetData>
    <row r="1" spans="1:126" ht="81.75" customHeight="1" x14ac:dyDescent="0.3"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1:126" ht="28.5" customHeight="1" x14ac:dyDescent="0.3">
      <c r="C2" s="16"/>
      <c r="D2" s="16"/>
      <c r="E2" s="16"/>
      <c r="F2" s="16"/>
      <c r="G2" s="17"/>
      <c r="H2" s="17"/>
      <c r="I2" s="17"/>
      <c r="J2" s="17"/>
      <c r="K2" s="16"/>
      <c r="L2" s="16"/>
      <c r="M2" s="29"/>
      <c r="N2" s="29"/>
      <c r="O2" s="29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</row>
    <row r="3" spans="1:126" ht="26.25" customHeight="1" x14ac:dyDescent="0.25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8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</row>
    <row r="5" spans="1:126" ht="31.5" customHeight="1" x14ac:dyDescent="0.25">
      <c r="A5" s="31" t="s">
        <v>28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</row>
    <row r="6" spans="1:126" ht="35.450000000000003" customHeight="1" x14ac:dyDescent="0.25">
      <c r="A6" s="31" t="s">
        <v>15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</row>
    <row r="7" spans="1:126" ht="45.75" customHeight="1" x14ac:dyDescent="0.25">
      <c r="A7" s="31" t="s">
        <v>79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</row>
    <row r="8" spans="1:126" s="15" customFormat="1" ht="52.5" customHeight="1" x14ac:dyDescent="0.25">
      <c r="A8" s="26" t="s">
        <v>29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</row>
    <row r="9" spans="1:126" ht="53.25" customHeight="1" x14ac:dyDescent="0.25">
      <c r="A9" s="27" t="s">
        <v>80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</row>
    <row r="10" spans="1:126" ht="78.75" x14ac:dyDescent="0.25">
      <c r="A10" s="2" t="s">
        <v>0</v>
      </c>
      <c r="B10" s="2" t="s">
        <v>63</v>
      </c>
      <c r="C10" s="2" t="s">
        <v>1</v>
      </c>
      <c r="D10" s="10" t="s">
        <v>6</v>
      </c>
      <c r="E10" s="10" t="s">
        <v>2</v>
      </c>
      <c r="F10" s="10" t="s">
        <v>5</v>
      </c>
      <c r="G10" s="10" t="s">
        <v>74</v>
      </c>
      <c r="H10" s="10" t="s">
        <v>75</v>
      </c>
      <c r="I10" s="10" t="s">
        <v>76</v>
      </c>
      <c r="J10" s="10" t="s">
        <v>77</v>
      </c>
      <c r="K10" s="10" t="s">
        <v>7</v>
      </c>
      <c r="L10" s="10" t="s">
        <v>10</v>
      </c>
      <c r="M10" s="10" t="s">
        <v>8</v>
      </c>
      <c r="N10" s="10" t="s">
        <v>4</v>
      </c>
      <c r="O10" s="10" t="s">
        <v>9</v>
      </c>
    </row>
    <row r="11" spans="1:126" s="3" customFormat="1" ht="31.5" x14ac:dyDescent="0.25">
      <c r="A11" s="2">
        <v>1</v>
      </c>
      <c r="B11" s="2" t="s">
        <v>68</v>
      </c>
      <c r="C11" s="2" t="s">
        <v>25</v>
      </c>
      <c r="D11" s="2" t="s">
        <v>17</v>
      </c>
      <c r="E11" s="2" t="s">
        <v>27</v>
      </c>
      <c r="F11" s="2">
        <v>7</v>
      </c>
      <c r="G11" s="2">
        <v>4</v>
      </c>
      <c r="H11" s="2">
        <v>1</v>
      </c>
      <c r="I11" s="2">
        <v>0</v>
      </c>
      <c r="J11" s="2">
        <v>0</v>
      </c>
      <c r="K11" s="2" t="s">
        <v>78</v>
      </c>
      <c r="L11" s="2">
        <v>5</v>
      </c>
      <c r="M11" s="10">
        <v>40</v>
      </c>
      <c r="N11" s="25">
        <f t="shared" ref="N11:N20" si="0">(L11/M11)</f>
        <v>0.125</v>
      </c>
      <c r="O11" s="19">
        <f t="shared" ref="O11:O20" si="1">RANK(N11,$N$11:$N$20)</f>
        <v>1</v>
      </c>
    </row>
    <row r="12" spans="1:126" s="3" customFormat="1" ht="31.5" x14ac:dyDescent="0.25">
      <c r="A12" s="2">
        <v>2</v>
      </c>
      <c r="B12" s="2" t="s">
        <v>69</v>
      </c>
      <c r="C12" s="2" t="s">
        <v>19</v>
      </c>
      <c r="D12" s="2" t="s">
        <v>17</v>
      </c>
      <c r="E12" s="2" t="s">
        <v>20</v>
      </c>
      <c r="F12" s="2">
        <v>7</v>
      </c>
      <c r="G12" s="2">
        <v>2</v>
      </c>
      <c r="H12" s="2">
        <v>1</v>
      </c>
      <c r="I12" s="2">
        <v>0</v>
      </c>
      <c r="J12" s="2">
        <v>2</v>
      </c>
      <c r="K12" s="2" t="s">
        <v>78</v>
      </c>
      <c r="L12" s="2">
        <v>5</v>
      </c>
      <c r="M12" s="10">
        <v>40</v>
      </c>
      <c r="N12" s="25">
        <f t="shared" si="0"/>
        <v>0.125</v>
      </c>
      <c r="O12" s="19">
        <f t="shared" si="1"/>
        <v>1</v>
      </c>
    </row>
    <row r="13" spans="1:126" s="3" customFormat="1" ht="43.5" customHeight="1" x14ac:dyDescent="0.25">
      <c r="A13" s="2">
        <v>3</v>
      </c>
      <c r="B13" s="2" t="s">
        <v>65</v>
      </c>
      <c r="C13" s="2" t="s">
        <v>21</v>
      </c>
      <c r="D13" s="2" t="s">
        <v>17</v>
      </c>
      <c r="E13" s="2" t="s">
        <v>20</v>
      </c>
      <c r="F13" s="2">
        <v>7</v>
      </c>
      <c r="G13" s="2">
        <v>2</v>
      </c>
      <c r="H13" s="2">
        <v>1</v>
      </c>
      <c r="I13" s="2">
        <v>0</v>
      </c>
      <c r="J13" s="2">
        <v>0</v>
      </c>
      <c r="K13" s="2" t="s">
        <v>78</v>
      </c>
      <c r="L13" s="2">
        <v>3</v>
      </c>
      <c r="M13" s="10">
        <v>40</v>
      </c>
      <c r="N13" s="25">
        <f t="shared" si="0"/>
        <v>7.4999999999999997E-2</v>
      </c>
      <c r="O13" s="19">
        <f t="shared" si="1"/>
        <v>3</v>
      </c>
    </row>
    <row r="14" spans="1:126" s="3" customFormat="1" ht="39" customHeight="1" x14ac:dyDescent="0.25">
      <c r="A14" s="2">
        <v>4</v>
      </c>
      <c r="B14" s="2" t="s">
        <v>64</v>
      </c>
      <c r="C14" s="2" t="s">
        <v>21</v>
      </c>
      <c r="D14" s="2" t="s">
        <v>17</v>
      </c>
      <c r="E14" s="2" t="s">
        <v>20</v>
      </c>
      <c r="F14" s="2">
        <v>7</v>
      </c>
      <c r="G14" s="2">
        <v>0</v>
      </c>
      <c r="H14" s="2">
        <v>1</v>
      </c>
      <c r="I14" s="2">
        <v>0</v>
      </c>
      <c r="J14" s="2">
        <v>2</v>
      </c>
      <c r="K14" s="2" t="s">
        <v>78</v>
      </c>
      <c r="L14" s="2">
        <v>3</v>
      </c>
      <c r="M14" s="10">
        <v>40</v>
      </c>
      <c r="N14" s="25">
        <f t="shared" si="0"/>
        <v>7.4999999999999997E-2</v>
      </c>
      <c r="O14" s="19">
        <f t="shared" si="1"/>
        <v>3</v>
      </c>
    </row>
    <row r="15" spans="1:126" s="3" customFormat="1" ht="31.5" x14ac:dyDescent="0.25">
      <c r="A15" s="2">
        <v>5</v>
      </c>
      <c r="B15" s="2" t="s">
        <v>70</v>
      </c>
      <c r="C15" s="2" t="s">
        <v>25</v>
      </c>
      <c r="D15" s="2" t="s">
        <v>17</v>
      </c>
      <c r="E15" s="2" t="s">
        <v>26</v>
      </c>
      <c r="F15" s="2">
        <v>7</v>
      </c>
      <c r="G15" s="2">
        <v>0</v>
      </c>
      <c r="H15" s="2">
        <v>1</v>
      </c>
      <c r="I15" s="2">
        <v>0</v>
      </c>
      <c r="J15" s="2">
        <v>2</v>
      </c>
      <c r="K15" s="2" t="s">
        <v>78</v>
      </c>
      <c r="L15" s="2">
        <v>3</v>
      </c>
      <c r="M15" s="10">
        <v>40</v>
      </c>
      <c r="N15" s="25">
        <f t="shared" si="0"/>
        <v>7.4999999999999997E-2</v>
      </c>
      <c r="O15" s="19">
        <f t="shared" si="1"/>
        <v>3</v>
      </c>
    </row>
    <row r="16" spans="1:126" s="3" customFormat="1" ht="31.5" x14ac:dyDescent="0.25">
      <c r="A16" s="2">
        <v>6</v>
      </c>
      <c r="B16" s="2" t="s">
        <v>73</v>
      </c>
      <c r="C16" s="2" t="s">
        <v>22</v>
      </c>
      <c r="D16" s="2" t="s">
        <v>17</v>
      </c>
      <c r="E16" s="2" t="s">
        <v>24</v>
      </c>
      <c r="F16" s="2">
        <v>7</v>
      </c>
      <c r="G16" s="2">
        <v>0</v>
      </c>
      <c r="H16" s="2">
        <v>0</v>
      </c>
      <c r="I16" s="2">
        <v>0</v>
      </c>
      <c r="J16" s="2">
        <v>2</v>
      </c>
      <c r="K16" s="2" t="s">
        <v>78</v>
      </c>
      <c r="L16" s="2">
        <v>2</v>
      </c>
      <c r="M16" s="10">
        <v>40</v>
      </c>
      <c r="N16" s="25">
        <f t="shared" si="0"/>
        <v>0.05</v>
      </c>
      <c r="O16" s="19">
        <f t="shared" si="1"/>
        <v>6</v>
      </c>
    </row>
    <row r="17" spans="1:15" s="3" customFormat="1" ht="31.5" x14ac:dyDescent="0.25">
      <c r="A17" s="2">
        <v>7</v>
      </c>
      <c r="B17" s="2" t="s">
        <v>67</v>
      </c>
      <c r="C17" s="2" t="s">
        <v>22</v>
      </c>
      <c r="D17" s="2" t="s">
        <v>17</v>
      </c>
      <c r="E17" s="2" t="s">
        <v>24</v>
      </c>
      <c r="F17" s="2">
        <v>7</v>
      </c>
      <c r="G17" s="2">
        <v>0</v>
      </c>
      <c r="H17" s="2">
        <v>0</v>
      </c>
      <c r="I17" s="2">
        <v>0</v>
      </c>
      <c r="J17" s="2">
        <v>2</v>
      </c>
      <c r="K17" s="2" t="s">
        <v>78</v>
      </c>
      <c r="L17" s="2">
        <v>2</v>
      </c>
      <c r="M17" s="10">
        <v>40</v>
      </c>
      <c r="N17" s="25">
        <f t="shared" si="0"/>
        <v>0.05</v>
      </c>
      <c r="O17" s="19">
        <f t="shared" si="1"/>
        <v>6</v>
      </c>
    </row>
    <row r="18" spans="1:15" s="3" customFormat="1" ht="54.75" customHeight="1" x14ac:dyDescent="0.25">
      <c r="A18" s="2">
        <v>8</v>
      </c>
      <c r="B18" s="2" t="s">
        <v>66</v>
      </c>
      <c r="C18" s="2" t="s">
        <v>16</v>
      </c>
      <c r="D18" s="2" t="s">
        <v>17</v>
      </c>
      <c r="E18" s="2" t="s">
        <v>18</v>
      </c>
      <c r="F18" s="2">
        <v>7</v>
      </c>
      <c r="G18" s="2">
        <v>0</v>
      </c>
      <c r="H18" s="2">
        <v>0</v>
      </c>
      <c r="I18" s="2">
        <v>0</v>
      </c>
      <c r="J18" s="2">
        <v>0</v>
      </c>
      <c r="K18" s="2" t="s">
        <v>78</v>
      </c>
      <c r="L18" s="2">
        <v>0</v>
      </c>
      <c r="M18" s="10">
        <v>40</v>
      </c>
      <c r="N18" s="25">
        <f t="shared" si="0"/>
        <v>0</v>
      </c>
      <c r="O18" s="19">
        <f t="shared" si="1"/>
        <v>8</v>
      </c>
    </row>
    <row r="19" spans="1:15" s="3" customFormat="1" ht="39.75" customHeight="1" x14ac:dyDescent="0.25">
      <c r="A19" s="2">
        <v>9</v>
      </c>
      <c r="B19" s="2" t="s">
        <v>72</v>
      </c>
      <c r="C19" s="2" t="s">
        <v>22</v>
      </c>
      <c r="D19" s="2" t="s">
        <v>17</v>
      </c>
      <c r="E19" s="2" t="s">
        <v>23</v>
      </c>
      <c r="F19" s="2">
        <v>7</v>
      </c>
      <c r="G19" s="2">
        <v>0</v>
      </c>
      <c r="H19" s="2">
        <v>0</v>
      </c>
      <c r="I19" s="2">
        <v>0</v>
      </c>
      <c r="J19" s="2">
        <v>0</v>
      </c>
      <c r="K19" s="2" t="s">
        <v>78</v>
      </c>
      <c r="L19" s="2">
        <v>0</v>
      </c>
      <c r="M19" s="10">
        <v>40</v>
      </c>
      <c r="N19" s="25">
        <f t="shared" si="0"/>
        <v>0</v>
      </c>
      <c r="O19" s="19">
        <f t="shared" si="1"/>
        <v>8</v>
      </c>
    </row>
    <row r="20" spans="1:15" s="3" customFormat="1" ht="32.25" customHeight="1" x14ac:dyDescent="0.25">
      <c r="A20" s="2">
        <v>10</v>
      </c>
      <c r="B20" s="2" t="s">
        <v>71</v>
      </c>
      <c r="C20" s="2" t="s">
        <v>25</v>
      </c>
      <c r="D20" s="2" t="s">
        <v>17</v>
      </c>
      <c r="E20" s="2" t="s">
        <v>27</v>
      </c>
      <c r="F20" s="2">
        <v>7</v>
      </c>
      <c r="G20" s="2">
        <v>0</v>
      </c>
      <c r="H20" s="2">
        <v>0</v>
      </c>
      <c r="I20" s="2">
        <v>0</v>
      </c>
      <c r="J20" s="2">
        <v>0</v>
      </c>
      <c r="K20" s="2" t="s">
        <v>78</v>
      </c>
      <c r="L20" s="2">
        <v>0</v>
      </c>
      <c r="M20" s="10">
        <v>40</v>
      </c>
      <c r="N20" s="25">
        <f t="shared" si="0"/>
        <v>0</v>
      </c>
      <c r="O20" s="19">
        <f t="shared" si="1"/>
        <v>8</v>
      </c>
    </row>
    <row r="21" spans="1:15" s="3" customFormat="1" ht="15.7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1"/>
      <c r="N21" s="12"/>
      <c r="O21" s="6"/>
    </row>
    <row r="24" spans="1:15" x14ac:dyDescent="0.25">
      <c r="A24" s="28"/>
      <c r="B24" s="28"/>
    </row>
  </sheetData>
  <mergeCells count="8">
    <mergeCell ref="A8:O8"/>
    <mergeCell ref="A9:O9"/>
    <mergeCell ref="A24:B24"/>
    <mergeCell ref="M2:O2"/>
    <mergeCell ref="A3:O3"/>
    <mergeCell ref="A5:O5"/>
    <mergeCell ref="A6:O6"/>
    <mergeCell ref="A7:O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6"/>
  <sheetViews>
    <sheetView topLeftCell="A8" zoomScale="65" zoomScaleNormal="65" workbookViewId="0">
      <selection activeCell="C10" sqref="C10:I10"/>
    </sheetView>
  </sheetViews>
  <sheetFormatPr defaultRowHeight="15" x14ac:dyDescent="0.25"/>
  <cols>
    <col min="2" max="2" width="18.42578125" customWidth="1"/>
    <col min="3" max="3" width="63.140625" customWidth="1"/>
    <col min="4" max="4" width="21.28515625" customWidth="1"/>
    <col min="5" max="5" width="13" customWidth="1"/>
    <col min="6" max="6" width="22.28515625" customWidth="1"/>
    <col min="7" max="7" width="14.85546875" customWidth="1"/>
    <col min="8" max="8" width="14.28515625" customWidth="1"/>
    <col min="9" max="9" width="15.7109375" customWidth="1"/>
    <col min="10" max="10" width="14.140625" customWidth="1"/>
    <col min="11" max="11" width="17.85546875" customWidth="1"/>
    <col min="12" max="12" width="13.140625" customWidth="1"/>
    <col min="13" max="13" width="20.28515625" customWidth="1"/>
    <col min="14" max="14" width="14.42578125" customWidth="1"/>
    <col min="15" max="15" width="12.85546875" customWidth="1"/>
  </cols>
  <sheetData>
    <row r="1" spans="1:126" ht="81.75" customHeight="1" x14ac:dyDescent="0.3"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1:126" ht="28.5" customHeight="1" x14ac:dyDescent="0.3">
      <c r="C2" s="13"/>
      <c r="D2" s="13"/>
      <c r="E2" s="13"/>
      <c r="F2" s="13"/>
      <c r="G2" s="17"/>
      <c r="H2" s="17"/>
      <c r="I2" s="17"/>
      <c r="J2" s="17"/>
      <c r="K2" s="13"/>
      <c r="L2" s="13"/>
      <c r="M2" s="18"/>
      <c r="N2" s="18"/>
      <c r="O2" s="18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</row>
    <row r="3" spans="1:126" ht="26.25" customHeight="1" x14ac:dyDescent="0.25">
      <c r="A3" s="30" t="s">
        <v>13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8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</row>
    <row r="5" spans="1:126" ht="31.5" customHeight="1" x14ac:dyDescent="0.25">
      <c r="A5" s="31" t="s">
        <v>30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</row>
    <row r="6" spans="1:126" ht="35.450000000000003" customHeight="1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</row>
    <row r="7" spans="1:126" ht="45.75" customHeight="1" x14ac:dyDescent="0.25">
      <c r="A7" s="31" t="s">
        <v>32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</row>
    <row r="8" spans="1:126" s="15" customFormat="1" ht="53.25" customHeight="1" x14ac:dyDescent="0.25">
      <c r="A8" s="32" t="s">
        <v>33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</row>
    <row r="9" spans="1:126" ht="53.25" customHeight="1" x14ac:dyDescent="0.25">
      <c r="A9" s="27" t="s">
        <v>94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</row>
    <row r="10" spans="1:126" ht="78.75" x14ac:dyDescent="0.25">
      <c r="A10" s="2" t="s">
        <v>0</v>
      </c>
      <c r="B10" s="2" t="s">
        <v>63</v>
      </c>
      <c r="C10" s="2" t="s">
        <v>1</v>
      </c>
      <c r="D10" s="10" t="s">
        <v>6</v>
      </c>
      <c r="E10" s="10" t="s">
        <v>2</v>
      </c>
      <c r="F10" s="10" t="s">
        <v>5</v>
      </c>
      <c r="G10" s="10" t="s">
        <v>74</v>
      </c>
      <c r="H10" s="10" t="s">
        <v>75</v>
      </c>
      <c r="I10" s="10" t="s">
        <v>76</v>
      </c>
      <c r="J10" s="10" t="s">
        <v>77</v>
      </c>
      <c r="K10" s="10" t="s">
        <v>7</v>
      </c>
      <c r="L10" s="10" t="s">
        <v>10</v>
      </c>
      <c r="M10" s="10" t="s">
        <v>8</v>
      </c>
      <c r="N10" s="10" t="s">
        <v>4</v>
      </c>
      <c r="O10" s="10" t="s">
        <v>9</v>
      </c>
    </row>
    <row r="11" spans="1:126" s="3" customFormat="1" ht="52.5" customHeight="1" x14ac:dyDescent="0.25">
      <c r="A11" s="2">
        <v>1</v>
      </c>
      <c r="B11" s="2" t="s">
        <v>82</v>
      </c>
      <c r="C11" s="2" t="s">
        <v>41</v>
      </c>
      <c r="D11" s="2" t="s">
        <v>17</v>
      </c>
      <c r="E11" s="20" t="s">
        <v>36</v>
      </c>
      <c r="F11" s="2">
        <v>8</v>
      </c>
      <c r="G11" s="2">
        <v>0</v>
      </c>
      <c r="H11" s="2">
        <v>2</v>
      </c>
      <c r="I11" s="2">
        <v>0</v>
      </c>
      <c r="J11" s="2">
        <v>2</v>
      </c>
      <c r="K11" s="2" t="s">
        <v>78</v>
      </c>
      <c r="L11" s="2">
        <v>4</v>
      </c>
      <c r="M11" s="10">
        <v>40</v>
      </c>
      <c r="N11" s="25">
        <f t="shared" ref="N11:N23" si="0">(L11/M11)</f>
        <v>0.1</v>
      </c>
      <c r="O11" s="19">
        <f t="shared" ref="O11:O23" si="1">RANK(N11,$N$11:$N$23)</f>
        <v>1</v>
      </c>
    </row>
    <row r="12" spans="1:126" s="3" customFormat="1" ht="57" customHeight="1" x14ac:dyDescent="0.25">
      <c r="A12" s="2">
        <v>2</v>
      </c>
      <c r="B12" s="2" t="s">
        <v>85</v>
      </c>
      <c r="C12" s="2" t="s">
        <v>42</v>
      </c>
      <c r="D12" s="2" t="s">
        <v>17</v>
      </c>
      <c r="E12" s="2" t="s">
        <v>36</v>
      </c>
      <c r="F12" s="2">
        <v>8</v>
      </c>
      <c r="G12" s="2">
        <v>0</v>
      </c>
      <c r="H12" s="2">
        <v>0</v>
      </c>
      <c r="I12" s="2">
        <v>0</v>
      </c>
      <c r="J12" s="2">
        <v>2</v>
      </c>
      <c r="K12" s="2" t="s">
        <v>78</v>
      </c>
      <c r="L12" s="2">
        <v>2</v>
      </c>
      <c r="M12" s="10">
        <v>40</v>
      </c>
      <c r="N12" s="25">
        <f t="shared" si="0"/>
        <v>0.05</v>
      </c>
      <c r="O12" s="19">
        <f t="shared" si="1"/>
        <v>2</v>
      </c>
    </row>
    <row r="13" spans="1:126" s="3" customFormat="1" ht="31.5" x14ac:dyDescent="0.25">
      <c r="A13" s="2">
        <v>3</v>
      </c>
      <c r="B13" s="24" t="s">
        <v>90</v>
      </c>
      <c r="C13" s="2" t="s">
        <v>22</v>
      </c>
      <c r="D13" s="2" t="s">
        <v>17</v>
      </c>
      <c r="E13" s="21" t="s">
        <v>38</v>
      </c>
      <c r="F13" s="2">
        <v>8</v>
      </c>
      <c r="G13" s="2">
        <v>0</v>
      </c>
      <c r="H13" s="2">
        <v>0</v>
      </c>
      <c r="I13" s="2">
        <v>0</v>
      </c>
      <c r="J13" s="2">
        <v>2</v>
      </c>
      <c r="K13" s="2" t="s">
        <v>78</v>
      </c>
      <c r="L13" s="20">
        <v>2</v>
      </c>
      <c r="M13" s="10">
        <v>40</v>
      </c>
      <c r="N13" s="25">
        <f t="shared" si="0"/>
        <v>0.05</v>
      </c>
      <c r="O13" s="19">
        <f t="shared" si="1"/>
        <v>2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</row>
    <row r="14" spans="1:126" s="3" customFormat="1" ht="31.5" x14ac:dyDescent="0.25">
      <c r="A14" s="2">
        <v>4</v>
      </c>
      <c r="B14" s="24" t="s">
        <v>92</v>
      </c>
      <c r="C14" s="2" t="s">
        <v>25</v>
      </c>
      <c r="D14" s="2" t="s">
        <v>17</v>
      </c>
      <c r="E14" s="21" t="s">
        <v>39</v>
      </c>
      <c r="F14" s="2">
        <v>8</v>
      </c>
      <c r="G14" s="2">
        <v>0</v>
      </c>
      <c r="H14" s="2">
        <v>0</v>
      </c>
      <c r="I14" s="2">
        <v>0</v>
      </c>
      <c r="J14" s="2">
        <v>2</v>
      </c>
      <c r="K14" s="2" t="s">
        <v>78</v>
      </c>
      <c r="L14" s="20">
        <v>2</v>
      </c>
      <c r="M14" s="10">
        <v>40</v>
      </c>
      <c r="N14" s="25">
        <f t="shared" si="0"/>
        <v>0.05</v>
      </c>
      <c r="O14" s="19">
        <f t="shared" si="1"/>
        <v>2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</row>
    <row r="15" spans="1:126" s="3" customFormat="1" ht="54" customHeight="1" x14ac:dyDescent="0.25">
      <c r="A15" s="2">
        <v>5</v>
      </c>
      <c r="B15" s="24" t="s">
        <v>81</v>
      </c>
      <c r="C15" s="2" t="s">
        <v>41</v>
      </c>
      <c r="D15" s="2" t="s">
        <v>17</v>
      </c>
      <c r="E15" s="21" t="s">
        <v>35</v>
      </c>
      <c r="F15" s="2">
        <v>8</v>
      </c>
      <c r="G15" s="2">
        <v>0</v>
      </c>
      <c r="H15" s="2">
        <v>0</v>
      </c>
      <c r="I15" s="2">
        <v>0</v>
      </c>
      <c r="J15" s="2">
        <v>0</v>
      </c>
      <c r="K15" s="2" t="s">
        <v>78</v>
      </c>
      <c r="L15" s="2">
        <v>0</v>
      </c>
      <c r="M15" s="10">
        <v>40</v>
      </c>
      <c r="N15" s="25">
        <f t="shared" si="0"/>
        <v>0</v>
      </c>
      <c r="O15" s="19">
        <f t="shared" si="1"/>
        <v>5</v>
      </c>
    </row>
    <row r="16" spans="1:126" s="3" customFormat="1" ht="48" customHeight="1" x14ac:dyDescent="0.25">
      <c r="A16" s="2">
        <v>6</v>
      </c>
      <c r="B16" s="24" t="s">
        <v>83</v>
      </c>
      <c r="C16" s="2" t="s">
        <v>42</v>
      </c>
      <c r="D16" s="2" t="s">
        <v>17</v>
      </c>
      <c r="E16" s="22" t="s">
        <v>36</v>
      </c>
      <c r="F16" s="2">
        <v>8</v>
      </c>
      <c r="G16" s="2">
        <v>0</v>
      </c>
      <c r="H16" s="2">
        <v>0</v>
      </c>
      <c r="I16" s="2">
        <v>0</v>
      </c>
      <c r="J16" s="2">
        <v>0</v>
      </c>
      <c r="K16" s="2" t="s">
        <v>78</v>
      </c>
      <c r="L16" s="2">
        <v>0</v>
      </c>
      <c r="M16" s="10">
        <v>40</v>
      </c>
      <c r="N16" s="25">
        <f t="shared" si="0"/>
        <v>0</v>
      </c>
      <c r="O16" s="19">
        <f t="shared" si="1"/>
        <v>5</v>
      </c>
    </row>
    <row r="17" spans="1:126" s="3" customFormat="1" ht="63" x14ac:dyDescent="0.25">
      <c r="A17" s="2">
        <v>7</v>
      </c>
      <c r="B17" s="2" t="s">
        <v>84</v>
      </c>
      <c r="C17" s="2" t="s">
        <v>42</v>
      </c>
      <c r="D17" s="2" t="s">
        <v>17</v>
      </c>
      <c r="E17" s="2" t="s">
        <v>36</v>
      </c>
      <c r="F17" s="2">
        <v>8</v>
      </c>
      <c r="G17" s="2">
        <v>0</v>
      </c>
      <c r="H17" s="2">
        <v>0</v>
      </c>
      <c r="I17" s="2">
        <v>0</v>
      </c>
      <c r="J17" s="2">
        <v>0</v>
      </c>
      <c r="K17" s="2" t="s">
        <v>78</v>
      </c>
      <c r="L17" s="2">
        <v>0</v>
      </c>
      <c r="M17" s="10">
        <v>40</v>
      </c>
      <c r="N17" s="25">
        <f t="shared" si="0"/>
        <v>0</v>
      </c>
      <c r="O17" s="19">
        <f t="shared" si="1"/>
        <v>5</v>
      </c>
    </row>
    <row r="18" spans="1:126" ht="43.5" customHeight="1" x14ac:dyDescent="0.25">
      <c r="A18" s="2">
        <v>8</v>
      </c>
      <c r="B18" s="2" t="s">
        <v>86</v>
      </c>
      <c r="C18" s="2" t="s">
        <v>42</v>
      </c>
      <c r="D18" s="2" t="s">
        <v>17</v>
      </c>
      <c r="E18" s="2" t="s">
        <v>36</v>
      </c>
      <c r="F18" s="2">
        <v>8</v>
      </c>
      <c r="G18" s="2">
        <v>0</v>
      </c>
      <c r="H18" s="2">
        <v>0</v>
      </c>
      <c r="I18" s="2">
        <v>0</v>
      </c>
      <c r="J18" s="2">
        <v>0</v>
      </c>
      <c r="K18" s="2" t="s">
        <v>78</v>
      </c>
      <c r="L18" s="2">
        <v>0</v>
      </c>
      <c r="M18" s="10">
        <v>40</v>
      </c>
      <c r="N18" s="25">
        <f t="shared" si="0"/>
        <v>0</v>
      </c>
      <c r="O18" s="19">
        <f t="shared" si="1"/>
        <v>5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</row>
    <row r="19" spans="1:126" ht="31.5" x14ac:dyDescent="0.25">
      <c r="A19" s="2">
        <v>9</v>
      </c>
      <c r="B19" s="2" t="s">
        <v>87</v>
      </c>
      <c r="C19" s="2" t="s">
        <v>19</v>
      </c>
      <c r="D19" s="2" t="s">
        <v>17</v>
      </c>
      <c r="E19" s="2" t="s">
        <v>36</v>
      </c>
      <c r="F19" s="2">
        <v>8</v>
      </c>
      <c r="G19" s="2">
        <v>0</v>
      </c>
      <c r="H19" s="2">
        <v>0</v>
      </c>
      <c r="I19" s="2">
        <v>0</v>
      </c>
      <c r="J19" s="2">
        <v>0</v>
      </c>
      <c r="K19" s="2" t="s">
        <v>78</v>
      </c>
      <c r="L19" s="2">
        <v>0</v>
      </c>
      <c r="M19" s="10">
        <v>40</v>
      </c>
      <c r="N19" s="25">
        <f t="shared" si="0"/>
        <v>0</v>
      </c>
      <c r="O19" s="19">
        <f t="shared" si="1"/>
        <v>5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</row>
    <row r="20" spans="1:126" ht="41.25" customHeight="1" x14ac:dyDescent="0.25">
      <c r="A20" s="2">
        <v>10</v>
      </c>
      <c r="B20" s="2" t="s">
        <v>88</v>
      </c>
      <c r="C20" s="2" t="s">
        <v>34</v>
      </c>
      <c r="D20" s="2" t="s">
        <v>17</v>
      </c>
      <c r="E20" s="2" t="s">
        <v>37</v>
      </c>
      <c r="F20" s="2">
        <v>8</v>
      </c>
      <c r="G20" s="2">
        <v>0</v>
      </c>
      <c r="H20" s="2">
        <v>0</v>
      </c>
      <c r="I20" s="2">
        <v>0</v>
      </c>
      <c r="J20" s="2">
        <v>0</v>
      </c>
      <c r="K20" s="2" t="s">
        <v>78</v>
      </c>
      <c r="L20" s="20">
        <v>0</v>
      </c>
      <c r="M20" s="10">
        <v>40</v>
      </c>
      <c r="N20" s="25">
        <f t="shared" si="0"/>
        <v>0</v>
      </c>
      <c r="O20" s="19">
        <f t="shared" si="1"/>
        <v>5</v>
      </c>
    </row>
    <row r="21" spans="1:126" ht="31.5" x14ac:dyDescent="0.25">
      <c r="A21" s="2">
        <v>11</v>
      </c>
      <c r="B21" s="2" t="s">
        <v>89</v>
      </c>
      <c r="C21" s="2" t="s">
        <v>22</v>
      </c>
      <c r="D21" s="2" t="s">
        <v>17</v>
      </c>
      <c r="E21" s="2" t="s">
        <v>38</v>
      </c>
      <c r="F21" s="2">
        <v>8</v>
      </c>
      <c r="G21" s="2">
        <v>0</v>
      </c>
      <c r="H21" s="2">
        <v>0</v>
      </c>
      <c r="I21" s="2">
        <v>0</v>
      </c>
      <c r="J21" s="2">
        <v>0</v>
      </c>
      <c r="K21" s="2" t="s">
        <v>78</v>
      </c>
      <c r="L21" s="20">
        <v>0</v>
      </c>
      <c r="M21" s="10">
        <v>40</v>
      </c>
      <c r="N21" s="25">
        <f t="shared" si="0"/>
        <v>0</v>
      </c>
      <c r="O21" s="19">
        <f t="shared" si="1"/>
        <v>5</v>
      </c>
    </row>
    <row r="22" spans="1:126" ht="31.5" x14ac:dyDescent="0.25">
      <c r="A22" s="2">
        <v>12</v>
      </c>
      <c r="B22" s="2" t="s">
        <v>91</v>
      </c>
      <c r="C22" s="2" t="s">
        <v>22</v>
      </c>
      <c r="D22" s="2" t="s">
        <v>17</v>
      </c>
      <c r="E22" s="2" t="s">
        <v>38</v>
      </c>
      <c r="F22" s="2">
        <v>8</v>
      </c>
      <c r="G22" s="2">
        <v>0</v>
      </c>
      <c r="H22" s="2">
        <v>0</v>
      </c>
      <c r="I22" s="2">
        <v>0</v>
      </c>
      <c r="J22" s="2">
        <v>0</v>
      </c>
      <c r="K22" s="2" t="s">
        <v>78</v>
      </c>
      <c r="L22" s="20">
        <v>0</v>
      </c>
      <c r="M22" s="10">
        <v>40</v>
      </c>
      <c r="N22" s="25">
        <f t="shared" si="0"/>
        <v>0</v>
      </c>
      <c r="O22" s="19">
        <f t="shared" si="1"/>
        <v>5</v>
      </c>
    </row>
    <row r="23" spans="1:126" ht="31.5" x14ac:dyDescent="0.25">
      <c r="A23" s="2">
        <v>13</v>
      </c>
      <c r="B23" s="2" t="s">
        <v>93</v>
      </c>
      <c r="C23" s="2" t="s">
        <v>25</v>
      </c>
      <c r="D23" s="2" t="s">
        <v>17</v>
      </c>
      <c r="E23" s="2" t="s">
        <v>40</v>
      </c>
      <c r="F23" s="2">
        <v>8</v>
      </c>
      <c r="G23" s="2">
        <v>0</v>
      </c>
      <c r="H23" s="2">
        <v>0</v>
      </c>
      <c r="I23" s="2">
        <v>0</v>
      </c>
      <c r="J23" s="2">
        <v>0</v>
      </c>
      <c r="K23" s="2" t="s">
        <v>78</v>
      </c>
      <c r="L23" s="20">
        <v>0</v>
      </c>
      <c r="M23" s="10">
        <v>40</v>
      </c>
      <c r="N23" s="25">
        <f t="shared" si="0"/>
        <v>0</v>
      </c>
      <c r="O23" s="19">
        <f t="shared" si="1"/>
        <v>5</v>
      </c>
    </row>
    <row r="26" spans="1:126" x14ac:dyDescent="0.25">
      <c r="A26" s="28" t="s">
        <v>3</v>
      </c>
      <c r="B26" s="28"/>
    </row>
  </sheetData>
  <mergeCells count="7">
    <mergeCell ref="A26:B26"/>
    <mergeCell ref="A3:O3"/>
    <mergeCell ref="A5:O5"/>
    <mergeCell ref="A6:O6"/>
    <mergeCell ref="A7:O7"/>
    <mergeCell ref="A8:O8"/>
    <mergeCell ref="A9:O9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22"/>
  <sheetViews>
    <sheetView topLeftCell="A4" zoomScale="65" zoomScaleNormal="65" workbookViewId="0">
      <selection activeCell="A22" sqref="A22:B22"/>
    </sheetView>
  </sheetViews>
  <sheetFormatPr defaultRowHeight="15" x14ac:dyDescent="0.25"/>
  <cols>
    <col min="2" max="2" width="13.28515625" customWidth="1"/>
    <col min="3" max="3" width="55.42578125" customWidth="1"/>
    <col min="4" max="4" width="21.28515625" customWidth="1"/>
    <col min="5" max="5" width="13" customWidth="1"/>
    <col min="6" max="6" width="22.28515625" customWidth="1"/>
    <col min="7" max="7" width="13.5703125" customWidth="1"/>
    <col min="8" max="8" width="13.42578125" customWidth="1"/>
    <col min="9" max="9" width="13.140625" customWidth="1"/>
    <col min="10" max="10" width="15" customWidth="1"/>
    <col min="11" max="11" width="14" customWidth="1"/>
    <col min="12" max="12" width="17.85546875" customWidth="1"/>
    <col min="13" max="13" width="13.140625" customWidth="1"/>
    <col min="14" max="14" width="20.28515625" customWidth="1"/>
    <col min="15" max="15" width="14.42578125" customWidth="1"/>
    <col min="16" max="16" width="12.85546875" customWidth="1"/>
  </cols>
  <sheetData>
    <row r="1" spans="1:127" ht="81.75" customHeight="1" x14ac:dyDescent="0.3"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</row>
    <row r="2" spans="1:127" ht="28.5" customHeight="1" x14ac:dyDescent="0.3">
      <c r="C2" s="13"/>
      <c r="D2" s="13"/>
      <c r="E2" s="13"/>
      <c r="F2" s="13"/>
      <c r="G2" s="17"/>
      <c r="H2" s="17"/>
      <c r="I2" s="17"/>
      <c r="J2" s="17"/>
      <c r="K2" s="17"/>
      <c r="L2" s="13"/>
      <c r="M2" s="13"/>
      <c r="N2" s="18"/>
      <c r="O2" s="18"/>
      <c r="P2" s="18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</row>
    <row r="3" spans="1:127" ht="26.25" customHeight="1" x14ac:dyDescent="0.25">
      <c r="A3" s="30" t="s">
        <v>13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</row>
    <row r="4" spans="1:12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</row>
    <row r="5" spans="1:127" ht="31.5" customHeight="1" x14ac:dyDescent="0.25">
      <c r="A5" s="31" t="s">
        <v>43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</row>
    <row r="6" spans="1:127" ht="35.450000000000003" customHeight="1" x14ac:dyDescent="0.25">
      <c r="A6" s="31" t="s">
        <v>44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</row>
    <row r="7" spans="1:127" ht="45.75" customHeight="1" x14ac:dyDescent="0.25">
      <c r="A7" s="31" t="s">
        <v>32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</row>
    <row r="8" spans="1:127" ht="42" customHeight="1" x14ac:dyDescent="0.25">
      <c r="A8" s="27" t="s">
        <v>45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</row>
    <row r="9" spans="1:127" ht="53.25" customHeight="1" x14ac:dyDescent="0.25">
      <c r="A9" s="27" t="s">
        <v>104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</row>
    <row r="10" spans="1:127" ht="78.75" x14ac:dyDescent="0.25">
      <c r="A10" s="2" t="s">
        <v>0</v>
      </c>
      <c r="B10" s="2" t="s">
        <v>63</v>
      </c>
      <c r="C10" s="2" t="s">
        <v>1</v>
      </c>
      <c r="D10" s="10" t="s">
        <v>6</v>
      </c>
      <c r="E10" s="10" t="s">
        <v>2</v>
      </c>
      <c r="F10" s="10" t="s">
        <v>5</v>
      </c>
      <c r="G10" s="10" t="s">
        <v>74</v>
      </c>
      <c r="H10" s="10" t="s">
        <v>75</v>
      </c>
      <c r="I10" s="10" t="s">
        <v>76</v>
      </c>
      <c r="J10" s="10" t="s">
        <v>77</v>
      </c>
      <c r="K10" s="10" t="s">
        <v>95</v>
      </c>
      <c r="L10" s="10" t="s">
        <v>7</v>
      </c>
      <c r="M10" s="10" t="s">
        <v>10</v>
      </c>
      <c r="N10" s="10" t="s">
        <v>8</v>
      </c>
      <c r="O10" s="10" t="s">
        <v>4</v>
      </c>
      <c r="P10" s="10" t="s">
        <v>9</v>
      </c>
    </row>
    <row r="11" spans="1:127" s="3" customFormat="1" ht="31.5" x14ac:dyDescent="0.25">
      <c r="A11" s="2">
        <v>1</v>
      </c>
      <c r="B11" s="2" t="s">
        <v>101</v>
      </c>
      <c r="C11" s="2" t="s">
        <v>22</v>
      </c>
      <c r="D11" s="2" t="s">
        <v>17</v>
      </c>
      <c r="E11" s="2" t="s">
        <v>49</v>
      </c>
      <c r="F11" s="2">
        <v>9</v>
      </c>
      <c r="G11" s="2">
        <v>0</v>
      </c>
      <c r="H11" s="2">
        <v>0</v>
      </c>
      <c r="I11" s="2">
        <v>7</v>
      </c>
      <c r="J11" s="2">
        <v>0</v>
      </c>
      <c r="K11" s="2">
        <v>0</v>
      </c>
      <c r="L11" s="2" t="s">
        <v>78</v>
      </c>
      <c r="M11" s="2">
        <v>7</v>
      </c>
      <c r="N11" s="10">
        <v>50</v>
      </c>
      <c r="O11" s="25">
        <f t="shared" ref="O11:O18" si="0">(M11/N11)</f>
        <v>0.14000000000000001</v>
      </c>
      <c r="P11" s="19">
        <f t="shared" ref="P11:P18" si="1">RANK(O11,$O$11:$O$18)</f>
        <v>1</v>
      </c>
    </row>
    <row r="12" spans="1:127" s="3" customFormat="1" ht="47.25" x14ac:dyDescent="0.25">
      <c r="A12" s="2">
        <v>2</v>
      </c>
      <c r="B12" s="2" t="s">
        <v>98</v>
      </c>
      <c r="C12" s="2" t="s">
        <v>21</v>
      </c>
      <c r="D12" s="2" t="s">
        <v>17</v>
      </c>
      <c r="E12" s="2" t="s">
        <v>47</v>
      </c>
      <c r="F12" s="2">
        <v>9</v>
      </c>
      <c r="G12" s="2">
        <v>0</v>
      </c>
      <c r="H12" s="2">
        <v>0</v>
      </c>
      <c r="I12" s="2">
        <v>0</v>
      </c>
      <c r="J12" s="2">
        <v>0</v>
      </c>
      <c r="K12" s="2">
        <v>1</v>
      </c>
      <c r="L12" s="2" t="s">
        <v>78</v>
      </c>
      <c r="M12" s="2">
        <v>1</v>
      </c>
      <c r="N12" s="10">
        <v>50</v>
      </c>
      <c r="O12" s="25">
        <f t="shared" si="0"/>
        <v>0.02</v>
      </c>
      <c r="P12" s="19">
        <f t="shared" si="1"/>
        <v>2</v>
      </c>
    </row>
    <row r="13" spans="1:127" s="3" customFormat="1" ht="31.5" x14ac:dyDescent="0.25">
      <c r="A13" s="2">
        <v>3</v>
      </c>
      <c r="B13" s="2" t="s">
        <v>102</v>
      </c>
      <c r="C13" s="2" t="s">
        <v>22</v>
      </c>
      <c r="D13" s="2" t="s">
        <v>17</v>
      </c>
      <c r="E13" s="2" t="s">
        <v>49</v>
      </c>
      <c r="F13" s="2">
        <v>9</v>
      </c>
      <c r="G13" s="2">
        <v>1</v>
      </c>
      <c r="H13" s="2">
        <v>0</v>
      </c>
      <c r="I13" s="2">
        <v>0</v>
      </c>
      <c r="J13" s="2">
        <v>0</v>
      </c>
      <c r="K13" s="2">
        <v>0</v>
      </c>
      <c r="L13" s="2" t="s">
        <v>78</v>
      </c>
      <c r="M13" s="2">
        <v>1</v>
      </c>
      <c r="N13" s="10">
        <v>50</v>
      </c>
      <c r="O13" s="25">
        <f t="shared" si="0"/>
        <v>0.02</v>
      </c>
      <c r="P13" s="19">
        <f t="shared" si="1"/>
        <v>2</v>
      </c>
    </row>
    <row r="14" spans="1:127" s="3" customFormat="1" ht="47.25" x14ac:dyDescent="0.25">
      <c r="A14" s="2">
        <v>4</v>
      </c>
      <c r="B14" s="2" t="s">
        <v>96</v>
      </c>
      <c r="C14" s="2" t="s">
        <v>16</v>
      </c>
      <c r="D14" s="2" t="s">
        <v>17</v>
      </c>
      <c r="E14" s="20" t="s">
        <v>48</v>
      </c>
      <c r="F14" s="2">
        <v>9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 t="s">
        <v>78</v>
      </c>
      <c r="M14" s="2">
        <v>0</v>
      </c>
      <c r="N14" s="10">
        <v>50</v>
      </c>
      <c r="O14" s="25">
        <f t="shared" si="0"/>
        <v>0</v>
      </c>
      <c r="P14" s="19">
        <f t="shared" si="1"/>
        <v>4</v>
      </c>
    </row>
    <row r="15" spans="1:127" s="3" customFormat="1" ht="27.75" customHeight="1" x14ac:dyDescent="0.25">
      <c r="A15" s="2">
        <v>5</v>
      </c>
      <c r="B15" s="2" t="s">
        <v>97</v>
      </c>
      <c r="C15" s="2" t="s">
        <v>19</v>
      </c>
      <c r="D15" s="2" t="s">
        <v>17</v>
      </c>
      <c r="E15" s="2" t="s">
        <v>47</v>
      </c>
      <c r="F15" s="2">
        <v>9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 t="s">
        <v>78</v>
      </c>
      <c r="M15" s="2">
        <v>0</v>
      </c>
      <c r="N15" s="10">
        <v>50</v>
      </c>
      <c r="O15" s="25">
        <f t="shared" si="0"/>
        <v>0</v>
      </c>
      <c r="P15" s="19">
        <f t="shared" si="1"/>
        <v>4</v>
      </c>
    </row>
    <row r="16" spans="1:127" s="3" customFormat="1" ht="27.75" customHeight="1" x14ac:dyDescent="0.25">
      <c r="A16" s="2">
        <v>6</v>
      </c>
      <c r="B16" s="2" t="s">
        <v>99</v>
      </c>
      <c r="C16" s="2" t="s">
        <v>46</v>
      </c>
      <c r="D16" s="2" t="s">
        <v>17</v>
      </c>
      <c r="E16" s="2" t="s">
        <v>49</v>
      </c>
      <c r="F16" s="2">
        <v>9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 t="s">
        <v>78</v>
      </c>
      <c r="M16" s="2">
        <v>0</v>
      </c>
      <c r="N16" s="10">
        <v>50</v>
      </c>
      <c r="O16" s="25">
        <f t="shared" si="0"/>
        <v>0</v>
      </c>
      <c r="P16" s="19">
        <f t="shared" si="1"/>
        <v>4</v>
      </c>
    </row>
    <row r="17" spans="1:16" s="3" customFormat="1" ht="31.5" x14ac:dyDescent="0.25">
      <c r="A17" s="2">
        <v>7</v>
      </c>
      <c r="B17" s="2" t="s">
        <v>100</v>
      </c>
      <c r="C17" s="2" t="s">
        <v>46</v>
      </c>
      <c r="D17" s="2" t="s">
        <v>17</v>
      </c>
      <c r="E17" s="2" t="s">
        <v>50</v>
      </c>
      <c r="F17" s="2">
        <v>9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 t="s">
        <v>78</v>
      </c>
      <c r="M17" s="2">
        <v>0</v>
      </c>
      <c r="N17" s="10">
        <v>50</v>
      </c>
      <c r="O17" s="25">
        <f t="shared" si="0"/>
        <v>0</v>
      </c>
      <c r="P17" s="19">
        <f t="shared" si="1"/>
        <v>4</v>
      </c>
    </row>
    <row r="18" spans="1:16" ht="31.5" x14ac:dyDescent="0.25">
      <c r="A18" s="2">
        <v>8</v>
      </c>
      <c r="B18" s="2" t="s">
        <v>103</v>
      </c>
      <c r="C18" s="2" t="s">
        <v>22</v>
      </c>
      <c r="D18" s="2" t="s">
        <v>17</v>
      </c>
      <c r="E18" s="2" t="s">
        <v>49</v>
      </c>
      <c r="F18" s="2">
        <v>9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 t="s">
        <v>78</v>
      </c>
      <c r="M18" s="20">
        <v>0</v>
      </c>
      <c r="N18" s="10">
        <v>50</v>
      </c>
      <c r="O18" s="25">
        <f t="shared" si="0"/>
        <v>0</v>
      </c>
      <c r="P18" s="19">
        <f t="shared" si="1"/>
        <v>4</v>
      </c>
    </row>
    <row r="22" spans="1:16" x14ac:dyDescent="0.25">
      <c r="A22" s="28"/>
      <c r="B22" s="28"/>
    </row>
  </sheetData>
  <sortState ref="A9:N12">
    <sortCondition descending="1" ref="F9:F12"/>
  </sortState>
  <mergeCells count="7">
    <mergeCell ref="A22:B22"/>
    <mergeCell ref="A7:P7"/>
    <mergeCell ref="A8:P8"/>
    <mergeCell ref="A9:P9"/>
    <mergeCell ref="A3:P3"/>
    <mergeCell ref="A5:P5"/>
    <mergeCell ref="A6:P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26"/>
  <sheetViews>
    <sheetView topLeftCell="A4" zoomScale="70" zoomScaleNormal="70" workbookViewId="0">
      <selection activeCell="A26" sqref="A26:B26"/>
    </sheetView>
  </sheetViews>
  <sheetFormatPr defaultRowHeight="15" x14ac:dyDescent="0.25"/>
  <cols>
    <col min="2" max="2" width="12.85546875" customWidth="1"/>
    <col min="3" max="3" width="59.140625" customWidth="1"/>
    <col min="4" max="4" width="21.28515625" customWidth="1"/>
    <col min="5" max="5" width="12" customWidth="1"/>
    <col min="6" max="11" width="12.85546875" customWidth="1"/>
    <col min="12" max="12" width="19.85546875" customWidth="1"/>
    <col min="13" max="13" width="11.42578125" customWidth="1"/>
    <col min="14" max="14" width="15.7109375" customWidth="1"/>
    <col min="15" max="15" width="17.140625" customWidth="1"/>
    <col min="16" max="16" width="12.140625" customWidth="1"/>
  </cols>
  <sheetData>
    <row r="1" spans="1:127" ht="81.75" customHeight="1" x14ac:dyDescent="0.3"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</row>
    <row r="2" spans="1:127" ht="28.5" customHeight="1" x14ac:dyDescent="0.3">
      <c r="C2" s="13"/>
      <c r="D2" s="13"/>
      <c r="E2" s="13"/>
      <c r="F2" s="13"/>
      <c r="G2" s="17"/>
      <c r="H2" s="17"/>
      <c r="I2" s="17"/>
      <c r="J2" s="17"/>
      <c r="K2" s="17"/>
      <c r="L2" s="13"/>
      <c r="M2" s="13"/>
      <c r="N2" s="18"/>
      <c r="O2" s="18"/>
      <c r="P2" s="18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</row>
    <row r="3" spans="1:127" ht="26.25" customHeight="1" x14ac:dyDescent="0.25">
      <c r="A3" s="30" t="s">
        <v>13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</row>
    <row r="4" spans="1:12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</row>
    <row r="5" spans="1:127" ht="31.5" customHeight="1" x14ac:dyDescent="0.25">
      <c r="A5" s="31" t="s">
        <v>43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</row>
    <row r="6" spans="1:127" ht="35.450000000000003" customHeight="1" x14ac:dyDescent="0.25">
      <c r="A6" s="31" t="s">
        <v>31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</row>
    <row r="7" spans="1:127" ht="45.75" customHeight="1" x14ac:dyDescent="0.25">
      <c r="A7" s="31" t="s">
        <v>51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</row>
    <row r="8" spans="1:127" ht="42" customHeight="1" x14ac:dyDescent="0.25">
      <c r="A8" s="27" t="s">
        <v>52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</row>
    <row r="9" spans="1:127" ht="53.25" customHeight="1" x14ac:dyDescent="0.25">
      <c r="A9" s="27" t="s">
        <v>58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</row>
    <row r="10" spans="1:127" ht="111.75" customHeight="1" x14ac:dyDescent="0.25">
      <c r="A10" s="2" t="s">
        <v>0</v>
      </c>
      <c r="B10" s="2" t="s">
        <v>63</v>
      </c>
      <c r="C10" s="2" t="s">
        <v>1</v>
      </c>
      <c r="D10" s="10" t="s">
        <v>6</v>
      </c>
      <c r="E10" s="10" t="s">
        <v>2</v>
      </c>
      <c r="F10" s="10" t="s">
        <v>5</v>
      </c>
      <c r="G10" s="10" t="s">
        <v>74</v>
      </c>
      <c r="H10" s="10" t="s">
        <v>75</v>
      </c>
      <c r="I10" s="10" t="s">
        <v>76</v>
      </c>
      <c r="J10" s="10" t="s">
        <v>77</v>
      </c>
      <c r="K10" s="10" t="s">
        <v>95</v>
      </c>
      <c r="L10" s="10" t="s">
        <v>7</v>
      </c>
      <c r="M10" s="10" t="s">
        <v>11</v>
      </c>
      <c r="N10" s="10" t="s">
        <v>8</v>
      </c>
      <c r="O10" s="10" t="s">
        <v>4</v>
      </c>
      <c r="P10" s="14" t="s">
        <v>9</v>
      </c>
    </row>
    <row r="11" spans="1:127" ht="31.5" x14ac:dyDescent="0.25">
      <c r="A11" s="2">
        <v>1</v>
      </c>
      <c r="B11" s="2" t="s">
        <v>110</v>
      </c>
      <c r="C11" s="2" t="s">
        <v>25</v>
      </c>
      <c r="D11" s="2" t="s">
        <v>17</v>
      </c>
      <c r="E11" s="20">
        <v>10</v>
      </c>
      <c r="F11" s="2">
        <v>10</v>
      </c>
      <c r="G11" s="2">
        <v>0</v>
      </c>
      <c r="H11" s="2">
        <v>0</v>
      </c>
      <c r="I11" s="2">
        <v>1</v>
      </c>
      <c r="J11" s="2">
        <v>5</v>
      </c>
      <c r="K11" s="2">
        <v>5</v>
      </c>
      <c r="L11" s="2" t="s">
        <v>106</v>
      </c>
      <c r="M11" s="2">
        <v>11</v>
      </c>
      <c r="N11" s="10">
        <v>50</v>
      </c>
      <c r="O11" s="25">
        <f t="shared" ref="O11:O20" si="0">(M11/N11)</f>
        <v>0.22</v>
      </c>
      <c r="P11" s="19">
        <f t="shared" ref="P11:P20" si="1">RANK(O11,$O$11:$O$20)</f>
        <v>1</v>
      </c>
    </row>
    <row r="12" spans="1:127" ht="31.5" x14ac:dyDescent="0.25">
      <c r="A12" s="2">
        <v>2</v>
      </c>
      <c r="B12" s="2" t="s">
        <v>109</v>
      </c>
      <c r="C12" s="2" t="s">
        <v>25</v>
      </c>
      <c r="D12" s="2" t="s">
        <v>17</v>
      </c>
      <c r="E12" s="20">
        <v>10</v>
      </c>
      <c r="F12" s="2">
        <v>10</v>
      </c>
      <c r="G12" s="2">
        <v>0</v>
      </c>
      <c r="H12" s="2">
        <v>0</v>
      </c>
      <c r="I12" s="2">
        <v>2</v>
      </c>
      <c r="J12" s="2">
        <v>2</v>
      </c>
      <c r="K12" s="2">
        <v>3</v>
      </c>
      <c r="L12" s="2" t="s">
        <v>78</v>
      </c>
      <c r="M12" s="2">
        <v>7</v>
      </c>
      <c r="N12" s="10">
        <v>50</v>
      </c>
      <c r="O12" s="25">
        <f t="shared" si="0"/>
        <v>0.14000000000000001</v>
      </c>
      <c r="P12" s="19">
        <f t="shared" si="1"/>
        <v>2</v>
      </c>
    </row>
    <row r="13" spans="1:127" ht="31.5" x14ac:dyDescent="0.25">
      <c r="A13" s="2">
        <v>3</v>
      </c>
      <c r="B13" s="2" t="s">
        <v>114</v>
      </c>
      <c r="C13" s="2" t="s">
        <v>22</v>
      </c>
      <c r="D13" s="2" t="s">
        <v>17</v>
      </c>
      <c r="E13" s="2" t="s">
        <v>57</v>
      </c>
      <c r="F13" s="2">
        <v>10</v>
      </c>
      <c r="G13" s="2">
        <v>0</v>
      </c>
      <c r="H13" s="2">
        <v>0</v>
      </c>
      <c r="I13" s="2">
        <v>0</v>
      </c>
      <c r="J13" s="2">
        <v>5</v>
      </c>
      <c r="K13" s="2">
        <v>1</v>
      </c>
      <c r="L13" s="2" t="s">
        <v>78</v>
      </c>
      <c r="M13" s="2">
        <v>6</v>
      </c>
      <c r="N13" s="10">
        <v>50</v>
      </c>
      <c r="O13" s="25">
        <f t="shared" si="0"/>
        <v>0.12</v>
      </c>
      <c r="P13" s="19">
        <f t="shared" si="1"/>
        <v>3</v>
      </c>
    </row>
    <row r="14" spans="1:127" ht="31.5" x14ac:dyDescent="0.25">
      <c r="A14" s="2">
        <v>4</v>
      </c>
      <c r="B14" s="2" t="s">
        <v>115</v>
      </c>
      <c r="C14" s="2" t="s">
        <v>25</v>
      </c>
      <c r="D14" s="2" t="s">
        <v>17</v>
      </c>
      <c r="E14" s="20">
        <v>10</v>
      </c>
      <c r="F14" s="2">
        <v>10</v>
      </c>
      <c r="G14" s="2">
        <v>1</v>
      </c>
      <c r="H14" s="2">
        <v>0</v>
      </c>
      <c r="I14" s="2">
        <v>2</v>
      </c>
      <c r="J14" s="2">
        <v>2</v>
      </c>
      <c r="K14" s="2">
        <v>1</v>
      </c>
      <c r="L14" s="20" t="s">
        <v>78</v>
      </c>
      <c r="M14" s="20">
        <v>6</v>
      </c>
      <c r="N14" s="10">
        <v>50</v>
      </c>
      <c r="O14" s="25">
        <f t="shared" si="0"/>
        <v>0.12</v>
      </c>
      <c r="P14" s="19">
        <f t="shared" si="1"/>
        <v>3</v>
      </c>
    </row>
    <row r="15" spans="1:127" ht="47.25" x14ac:dyDescent="0.25">
      <c r="A15" s="2">
        <v>5</v>
      </c>
      <c r="B15" s="2" t="s">
        <v>105</v>
      </c>
      <c r="C15" s="2" t="s">
        <v>53</v>
      </c>
      <c r="D15" s="2" t="s">
        <v>17</v>
      </c>
      <c r="E15" s="20" t="s">
        <v>55</v>
      </c>
      <c r="F15" s="2">
        <v>10</v>
      </c>
      <c r="G15" s="2">
        <v>0</v>
      </c>
      <c r="H15" s="2">
        <v>0</v>
      </c>
      <c r="I15" s="2">
        <v>0</v>
      </c>
      <c r="J15" s="2">
        <v>2</v>
      </c>
      <c r="K15" s="2">
        <v>1</v>
      </c>
      <c r="L15" s="2" t="s">
        <v>78</v>
      </c>
      <c r="M15" s="2">
        <v>3</v>
      </c>
      <c r="N15" s="10">
        <v>50</v>
      </c>
      <c r="O15" s="25">
        <f t="shared" si="0"/>
        <v>0.06</v>
      </c>
      <c r="P15" s="19">
        <f t="shared" si="1"/>
        <v>5</v>
      </c>
    </row>
    <row r="16" spans="1:127" ht="31.5" x14ac:dyDescent="0.25">
      <c r="A16" s="2">
        <v>6</v>
      </c>
      <c r="B16" s="2" t="s">
        <v>108</v>
      </c>
      <c r="C16" s="2" t="s">
        <v>21</v>
      </c>
      <c r="D16" s="2" t="s">
        <v>17</v>
      </c>
      <c r="E16" s="2" t="s">
        <v>56</v>
      </c>
      <c r="F16" s="2">
        <v>10</v>
      </c>
      <c r="G16" s="2">
        <v>0</v>
      </c>
      <c r="H16" s="2">
        <v>0</v>
      </c>
      <c r="I16" s="2">
        <v>0</v>
      </c>
      <c r="J16" s="2">
        <v>3</v>
      </c>
      <c r="K16" s="2">
        <v>0</v>
      </c>
      <c r="L16" s="2" t="s">
        <v>78</v>
      </c>
      <c r="M16" s="2">
        <v>3</v>
      </c>
      <c r="N16" s="10">
        <v>50</v>
      </c>
      <c r="O16" s="25">
        <f t="shared" si="0"/>
        <v>0.06</v>
      </c>
      <c r="P16" s="19">
        <f t="shared" si="1"/>
        <v>5</v>
      </c>
    </row>
    <row r="17" spans="1:16" ht="31.5" x14ac:dyDescent="0.25">
      <c r="A17" s="2">
        <v>7</v>
      </c>
      <c r="B17" s="2" t="s">
        <v>111</v>
      </c>
      <c r="C17" s="2" t="s">
        <v>25</v>
      </c>
      <c r="D17" s="2" t="s">
        <v>17</v>
      </c>
      <c r="E17" s="20">
        <v>10</v>
      </c>
      <c r="F17" s="2">
        <v>10</v>
      </c>
      <c r="G17" s="2">
        <v>0</v>
      </c>
      <c r="H17" s="2">
        <v>0</v>
      </c>
      <c r="I17" s="2">
        <v>0</v>
      </c>
      <c r="J17" s="2">
        <v>3</v>
      </c>
      <c r="K17" s="2">
        <v>0</v>
      </c>
      <c r="L17" s="20" t="s">
        <v>78</v>
      </c>
      <c r="M17" s="20">
        <v>3</v>
      </c>
      <c r="N17" s="10">
        <v>50</v>
      </c>
      <c r="O17" s="25">
        <f t="shared" si="0"/>
        <v>0.06</v>
      </c>
      <c r="P17" s="19">
        <f t="shared" si="1"/>
        <v>5</v>
      </c>
    </row>
    <row r="18" spans="1:16" ht="26.25" customHeight="1" x14ac:dyDescent="0.25">
      <c r="A18" s="2">
        <v>8</v>
      </c>
      <c r="B18" s="2" t="s">
        <v>113</v>
      </c>
      <c r="C18" s="2" t="s">
        <v>22</v>
      </c>
      <c r="D18" s="2" t="s">
        <v>17</v>
      </c>
      <c r="E18" s="2" t="s">
        <v>57</v>
      </c>
      <c r="F18" s="2">
        <v>10</v>
      </c>
      <c r="G18" s="2">
        <v>1</v>
      </c>
      <c r="H18" s="2">
        <v>0</v>
      </c>
      <c r="I18" s="2">
        <v>0</v>
      </c>
      <c r="J18" s="2">
        <v>1</v>
      </c>
      <c r="K18" s="2">
        <v>0</v>
      </c>
      <c r="L18" s="2" t="s">
        <v>78</v>
      </c>
      <c r="M18" s="2">
        <v>2</v>
      </c>
      <c r="N18" s="10">
        <v>50</v>
      </c>
      <c r="O18" s="25">
        <f t="shared" si="0"/>
        <v>0.04</v>
      </c>
      <c r="P18" s="19">
        <f t="shared" si="1"/>
        <v>8</v>
      </c>
    </row>
    <row r="19" spans="1:16" ht="47.25" x14ac:dyDescent="0.25">
      <c r="A19" s="2">
        <v>9</v>
      </c>
      <c r="B19" s="2" t="s">
        <v>107</v>
      </c>
      <c r="C19" s="2" t="s">
        <v>54</v>
      </c>
      <c r="D19" s="2" t="s">
        <v>17</v>
      </c>
      <c r="E19" s="2" t="s">
        <v>56</v>
      </c>
      <c r="F19" s="2">
        <v>10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 t="s">
        <v>78</v>
      </c>
      <c r="M19" s="2">
        <v>0</v>
      </c>
      <c r="N19" s="10">
        <v>50</v>
      </c>
      <c r="O19" s="25">
        <f t="shared" si="0"/>
        <v>0</v>
      </c>
      <c r="P19" s="19">
        <f t="shared" si="1"/>
        <v>9</v>
      </c>
    </row>
    <row r="20" spans="1:16" ht="31.5" x14ac:dyDescent="0.25">
      <c r="A20" s="2">
        <v>10</v>
      </c>
      <c r="B20" s="2" t="s">
        <v>112</v>
      </c>
      <c r="C20" s="2" t="s">
        <v>22</v>
      </c>
      <c r="D20" s="2" t="s">
        <v>17</v>
      </c>
      <c r="E20" s="2" t="s">
        <v>57</v>
      </c>
      <c r="F20" s="2">
        <v>10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 t="s">
        <v>78</v>
      </c>
      <c r="M20" s="2">
        <v>0</v>
      </c>
      <c r="N20" s="10">
        <v>50</v>
      </c>
      <c r="O20" s="25">
        <f t="shared" si="0"/>
        <v>0</v>
      </c>
      <c r="P20" s="19">
        <f t="shared" si="1"/>
        <v>9</v>
      </c>
    </row>
    <row r="26" spans="1:16" x14ac:dyDescent="0.25">
      <c r="A26" s="28"/>
      <c r="B26" s="28"/>
    </row>
  </sheetData>
  <sortState ref="A9:N13">
    <sortCondition descending="1" ref="F9:F13"/>
  </sortState>
  <mergeCells count="7">
    <mergeCell ref="A26:B26"/>
    <mergeCell ref="A7:P7"/>
    <mergeCell ref="A8:P8"/>
    <mergeCell ref="A9:P9"/>
    <mergeCell ref="A3:P3"/>
    <mergeCell ref="A5:P5"/>
    <mergeCell ref="A6:P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8"/>
  <sheetViews>
    <sheetView zoomScale="68" zoomScaleNormal="68" zoomScaleSheetLayoutView="68" workbookViewId="0">
      <selection activeCell="I22" sqref="I22"/>
    </sheetView>
  </sheetViews>
  <sheetFormatPr defaultRowHeight="15" x14ac:dyDescent="0.25"/>
  <cols>
    <col min="1" max="1" width="5.7109375" customWidth="1"/>
    <col min="2" max="2" width="12" customWidth="1"/>
    <col min="3" max="3" width="47.5703125" customWidth="1"/>
    <col min="4" max="4" width="21.5703125" customWidth="1"/>
    <col min="5" max="5" width="13.140625" customWidth="1"/>
    <col min="6" max="6" width="20" customWidth="1"/>
    <col min="7" max="7" width="19.5703125" customWidth="1"/>
    <col min="8" max="8" width="13.28515625" customWidth="1"/>
    <col min="9" max="9" width="13.42578125" customWidth="1"/>
    <col min="10" max="10" width="13.85546875" customWidth="1"/>
    <col min="11" max="12" width="14.140625" customWidth="1"/>
    <col min="13" max="13" width="13" customWidth="1"/>
    <col min="14" max="14" width="18.7109375" customWidth="1"/>
    <col min="15" max="15" width="17.28515625" style="6" customWidth="1"/>
    <col min="16" max="16" width="13.7109375" style="6" customWidth="1"/>
    <col min="17" max="127" width="9.140625" style="6"/>
  </cols>
  <sheetData>
    <row r="1" spans="1:127" ht="81.75" customHeight="1" x14ac:dyDescent="0.3"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27" ht="28.5" customHeight="1" x14ac:dyDescent="0.3">
      <c r="C2" s="13"/>
      <c r="D2" s="13"/>
      <c r="E2" s="13"/>
      <c r="F2" s="13"/>
      <c r="G2" s="13"/>
      <c r="H2" s="17"/>
      <c r="I2" s="17"/>
      <c r="J2" s="17"/>
      <c r="K2" s="17"/>
      <c r="L2" s="17"/>
      <c r="M2" s="13"/>
      <c r="N2" s="18"/>
      <c r="O2" s="18"/>
      <c r="P2" s="18"/>
    </row>
    <row r="3" spans="1:127" ht="26.25" customHeight="1" x14ac:dyDescent="0.25">
      <c r="A3" s="30" t="s">
        <v>13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2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"/>
    </row>
    <row r="5" spans="1:127" ht="31.5" customHeight="1" x14ac:dyDescent="0.25">
      <c r="A5" s="31" t="s">
        <v>59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27" ht="35.450000000000003" customHeight="1" x14ac:dyDescent="0.25">
      <c r="A6" s="31" t="s">
        <v>44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27" ht="45.75" customHeight="1" x14ac:dyDescent="0.25">
      <c r="A7" s="31" t="s">
        <v>60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27" ht="53.25" customHeight="1" x14ac:dyDescent="0.25">
      <c r="A8" s="33" t="s">
        <v>61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27" ht="53.25" customHeight="1" x14ac:dyDescent="0.25">
      <c r="A9" s="33" t="s">
        <v>12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27" ht="78.75" x14ac:dyDescent="0.25">
      <c r="A10" s="2" t="s">
        <v>0</v>
      </c>
      <c r="B10" s="2" t="s">
        <v>63</v>
      </c>
      <c r="C10" s="2" t="s">
        <v>1</v>
      </c>
      <c r="D10" s="10" t="s">
        <v>6</v>
      </c>
      <c r="E10" s="10" t="s">
        <v>2</v>
      </c>
      <c r="F10" s="10" t="s">
        <v>5</v>
      </c>
      <c r="G10" s="10" t="s">
        <v>7</v>
      </c>
      <c r="H10" s="10" t="s">
        <v>74</v>
      </c>
      <c r="I10" s="10" t="s">
        <v>75</v>
      </c>
      <c r="J10" s="10" t="s">
        <v>76</v>
      </c>
      <c r="K10" s="10" t="s">
        <v>77</v>
      </c>
      <c r="L10" s="10" t="s">
        <v>95</v>
      </c>
      <c r="M10" s="10" t="s">
        <v>10</v>
      </c>
      <c r="N10" s="10" t="s">
        <v>8</v>
      </c>
      <c r="O10" s="10" t="s">
        <v>4</v>
      </c>
      <c r="P10" s="10" t="s">
        <v>9</v>
      </c>
    </row>
    <row r="11" spans="1:127" ht="47.25" x14ac:dyDescent="0.25">
      <c r="A11" s="2">
        <v>1</v>
      </c>
      <c r="B11" s="2" t="s">
        <v>118</v>
      </c>
      <c r="C11" s="2" t="s">
        <v>22</v>
      </c>
      <c r="D11" s="2" t="s">
        <v>17</v>
      </c>
      <c r="E11" s="2" t="s">
        <v>62</v>
      </c>
      <c r="F11" s="2">
        <v>11</v>
      </c>
      <c r="G11" s="2" t="s">
        <v>78</v>
      </c>
      <c r="H11" s="2">
        <v>2</v>
      </c>
      <c r="I11" s="2">
        <v>0</v>
      </c>
      <c r="J11" s="2">
        <v>0</v>
      </c>
      <c r="K11" s="2">
        <v>0</v>
      </c>
      <c r="L11" s="2">
        <v>1</v>
      </c>
      <c r="M11" s="2">
        <v>3</v>
      </c>
      <c r="N11" s="10">
        <v>50</v>
      </c>
      <c r="O11" s="25">
        <f>(M11/N11)</f>
        <v>0.06</v>
      </c>
      <c r="P11" s="19">
        <f>RANK(O11,$O$11:$O$13)</f>
        <v>1</v>
      </c>
    </row>
    <row r="12" spans="1:127" s="5" customFormat="1" ht="47.25" x14ac:dyDescent="0.25">
      <c r="A12" s="2">
        <v>2</v>
      </c>
      <c r="B12" s="2" t="s">
        <v>117</v>
      </c>
      <c r="C12" s="2" t="s">
        <v>22</v>
      </c>
      <c r="D12" s="2" t="s">
        <v>17</v>
      </c>
      <c r="E12" s="2" t="s">
        <v>62</v>
      </c>
      <c r="F12" s="2">
        <v>11</v>
      </c>
      <c r="G12" s="2" t="s">
        <v>78</v>
      </c>
      <c r="H12" s="2">
        <v>0</v>
      </c>
      <c r="I12" s="2">
        <v>0</v>
      </c>
      <c r="J12" s="2">
        <v>0</v>
      </c>
      <c r="K12" s="2">
        <v>0</v>
      </c>
      <c r="L12" s="2">
        <v>1</v>
      </c>
      <c r="M12" s="2">
        <v>1</v>
      </c>
      <c r="N12" s="10">
        <v>50</v>
      </c>
      <c r="O12" s="25">
        <f>(M12/N12)</f>
        <v>0.02</v>
      </c>
      <c r="P12" s="19">
        <f>RANK(O12,$O$11:$O$13)</f>
        <v>2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</row>
    <row r="13" spans="1:127" s="4" customFormat="1" ht="47.25" x14ac:dyDescent="0.25">
      <c r="A13" s="2">
        <v>3</v>
      </c>
      <c r="B13" s="2" t="s">
        <v>116</v>
      </c>
      <c r="C13" s="2" t="s">
        <v>22</v>
      </c>
      <c r="D13" s="2" t="s">
        <v>17</v>
      </c>
      <c r="E13" s="2" t="s">
        <v>62</v>
      </c>
      <c r="F13" s="2">
        <v>11</v>
      </c>
      <c r="G13" s="2" t="s">
        <v>78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10">
        <v>50</v>
      </c>
      <c r="O13" s="25">
        <f>(M13/N13)</f>
        <v>0</v>
      </c>
      <c r="P13" s="19">
        <f>RANK(O13,$O$11:$O$13)</f>
        <v>3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</row>
    <row r="18" spans="3:3" ht="15" customHeight="1" x14ac:dyDescent="0.25">
      <c r="C18" s="23"/>
    </row>
  </sheetData>
  <sortState ref="A8:V11">
    <sortCondition descending="1" ref="N8:N11"/>
  </sortState>
  <mergeCells count="6">
    <mergeCell ref="A9:P9"/>
    <mergeCell ref="A3:P3"/>
    <mergeCell ref="A8:P8"/>
    <mergeCell ref="A5:P5"/>
    <mergeCell ref="A6:P6"/>
    <mergeCell ref="A7:P7"/>
  </mergeCells>
  <pageMargins left="0.51181102362204722" right="0.31496062992125984" top="0.55118110236220474" bottom="0.55118110236220474" header="0" footer="0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2021-10-21T10:42:34Z</cp:lastPrinted>
  <dcterms:created xsi:type="dcterms:W3CDTF">2014-02-10T12:47:56Z</dcterms:created>
  <dcterms:modified xsi:type="dcterms:W3CDTF">2024-11-12T12:42:43Z</dcterms:modified>
</cp:coreProperties>
</file>